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05dfluna\mag\2018\DECDI\Toño\12.- Estructuras de costos producción DIGDM - CGSIN\"/>
    </mc:Choice>
  </mc:AlternateContent>
  <bookViews>
    <workbookView xWindow="0" yWindow="0" windowWidth="19200" windowHeight="11595"/>
  </bookViews>
  <sheets>
    <sheet name="Palma aceiter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dmin1">'[1]COSTOS FIJOS'!$J$8</definedName>
    <definedName name="admin2">'[1]COSTOS FIJOS'!$N$8</definedName>
    <definedName name="admin3">'[1]COSTOS FIJOS'!$R$8</definedName>
    <definedName name="admin4">'[1]COSTOS FIJOS'!$V$8</definedName>
    <definedName name="admin5">'[1]COSTOS FIJOS'!$Z$8</definedName>
    <definedName name="admin6">'[1]COSTOS FIJOS'!$AD$8</definedName>
    <definedName name="admin7">'[1]COSTOS FIJOS'!$AH$8</definedName>
    <definedName name="admin8">'[1]COSTOS FIJOS'!$AL$8</definedName>
    <definedName name="admin9">'[1]COSTOS FIJOS'!$AP$8</definedName>
    <definedName name="admines">'[1]COSTOS FIJOS'!$F$8</definedName>
    <definedName name="ANALSUEL">'[2]COSTO TOTAL'!#REF!</definedName>
    <definedName name="analsuelo">#REF!</definedName>
    <definedName name="apedaf">'[4]MANO DE OBRA'!$F$15</definedName>
    <definedName name="apedaf1">'[4]MANO DE OBRA'!$I$15</definedName>
    <definedName name="apedaf2">'[4]MANO DE OBRA'!$L$15</definedName>
    <definedName name="apedaf3">'[4]MANO DE OBRA'!$O$15</definedName>
    <definedName name="apedaf4">'[4]MANO DE OBRA'!$R$15</definedName>
    <definedName name="apedaf5">'[4]MANO DE OBRA'!$U$15</definedName>
    <definedName name="apedaf6">'[4]MANO DE OBRA'!$X$15</definedName>
    <definedName name="apedaf7">'[4]MANO DE OBRA'!$AA$15</definedName>
    <definedName name="apedaf8">'[4]MANO DE OBRA'!$AD$15</definedName>
    <definedName name="apedaf9">'[4]MANO DE OBRA'!$AG$15</definedName>
    <definedName name="apinsumos">'[4]MANO DE OBRA'!$F$13</definedName>
    <definedName name="apinsumos1">'[4]MANO DE OBRA'!$I$13</definedName>
    <definedName name="apinsumos2">'[4]MANO DE OBRA'!$L$13</definedName>
    <definedName name="apinsumos3">'[4]MANO DE OBRA'!$O$13</definedName>
    <definedName name="apinsumos4">'[4]MANO DE OBRA'!$R$13</definedName>
    <definedName name="apinsumos5">'[4]MANO DE OBRA'!$U$13</definedName>
    <definedName name="apinsumos6">'[4]MANO DE OBRA'!$X$13</definedName>
    <definedName name="apinsumos7">'[4]MANO DE OBRA'!$AA$13</definedName>
    <definedName name="apinsumos8">'[4]MANO DE OBRA'!$AD$13</definedName>
    <definedName name="apinsumos9">'[4]MANO DE OBRA'!$AG$13</definedName>
    <definedName name="aplfercan">'[1]MANO DE OBRA'!$D$16</definedName>
    <definedName name="aplfercan1">'[1]MANO DE OBRA'!$G$16</definedName>
    <definedName name="aplfercan2">'[1]MANO DE OBRA'!$J$16</definedName>
    <definedName name="aplfercan3">'[1]MANO DE OBRA'!$M$16</definedName>
    <definedName name="aplfercan4">'[1]MANO DE OBRA'!$P$16</definedName>
    <definedName name="aplfercan5">'[1]MANO DE OBRA'!$S$16</definedName>
    <definedName name="aplfercan6">'[1]MANO DE OBRA'!$V$16</definedName>
    <definedName name="aplfercan7">'[1]MANO DE OBRA'!$Y$16</definedName>
    <definedName name="aplfercan8">'[1]MANO DE OBRA'!$AB$16</definedName>
    <definedName name="aplfercan9">'[1]MANO DE OBRA'!$AE$16</definedName>
    <definedName name="aplferco">'[1]MANO DE OBRA'!$F$16</definedName>
    <definedName name="aplhercan">'[1]MANO DE OBRA'!$D$14</definedName>
    <definedName name="aplhercan1">'[1]MANO DE OBRA'!$G$14</definedName>
    <definedName name="aplhercan2">'[1]MANO DE OBRA'!$J$14</definedName>
    <definedName name="aplhercan3">'[1]MANO DE OBRA'!$M$14</definedName>
    <definedName name="aplhercan4">'[1]MANO DE OBRA'!$P$14</definedName>
    <definedName name="aplherco">'[1]MANO DE OBRA'!$F$14</definedName>
    <definedName name="apliferco1">'[1]MANO DE OBRA'!$I$16</definedName>
    <definedName name="apliferco2">'[1]MANO DE OBRA'!$L$16</definedName>
    <definedName name="apliferco3">'[1]MANO DE OBRA'!$O$16</definedName>
    <definedName name="apliferco4">'[1]MANO DE OBRA'!$R$16</definedName>
    <definedName name="apliferco5">'[1]MANO DE OBRA'!$U$16</definedName>
    <definedName name="apliferco6">'[1]MANO DE OBRA'!$X$16</definedName>
    <definedName name="apliferco7">'[1]MANO DE OBRA'!$AA$16</definedName>
    <definedName name="apliferco8">'[1]MANO DE OBRA'!$AD$16</definedName>
    <definedName name="apliferco9">'[1]MANO DE OBRA'!$AG$16</definedName>
    <definedName name="aplinsucan">'[1]MANO DE OBRA'!$D$15</definedName>
    <definedName name="aplinsucan1">'[1]MANO DE OBRA'!$G$15</definedName>
    <definedName name="aplinsucan2">'[1]MANO DE OBRA'!$J$15</definedName>
    <definedName name="aplinsucan3">'[1]MANO DE OBRA'!$M$15</definedName>
    <definedName name="aplinsucan4">'[1]MANO DE OBRA'!$P$15</definedName>
    <definedName name="aplinsucan5">'[1]MANO DE OBRA'!$S$15</definedName>
    <definedName name="aplinsucan6">'[1]MANO DE OBRA'!$V$15</definedName>
    <definedName name="aplinsucan7">'[1]MANO DE OBRA'!$Y$15</definedName>
    <definedName name="aplinsucan8">'[1]MANO DE OBRA'!$AB$15</definedName>
    <definedName name="aplinsucan9">'[1]MANO DE OBRA'!$AE$15</definedName>
    <definedName name="aplinsuco">'[1]MANO DE OBRA'!$F$15</definedName>
    <definedName name="aplinsuco1">'[1]MANO DE OBRA'!$I$15</definedName>
    <definedName name="aplinsuco2">'[1]MANO DE OBRA'!$L$15</definedName>
    <definedName name="aplinsuco3">'[1]MANO DE OBRA'!$O$15</definedName>
    <definedName name="aplinsuco4">'[1]MANO DE OBRA'!$R$15</definedName>
    <definedName name="aplinsuco5">'[1]MANO DE OBRA'!$U$15</definedName>
    <definedName name="aplinsuco6">'[1]MANO DE OBRA'!$X$15</definedName>
    <definedName name="aplinsuco7">'[1]MANO DE OBRA'!$AA$15</definedName>
    <definedName name="aplinsuco8">'[1]MANO DE OBRA'!$AD$15</definedName>
    <definedName name="aplinsuco9">'[1]MANO DE OBRA'!$AG$15</definedName>
    <definedName name="asuelocan">'[1]COSTOS FIJOS'!$D$7</definedName>
    <definedName name="asuelocan1">'[1]COSTOS FIJOS'!$H$7</definedName>
    <definedName name="asuelocan2">'[1]COSTOS FIJOS'!$L$7</definedName>
    <definedName name="asuelocan3">'[1]COSTOS FIJOS'!$P$7</definedName>
    <definedName name="asuelocan4">'[1]COSTOS FIJOS'!$T$7</definedName>
    <definedName name="asuelocan5">'[1]COSTOS FIJOS'!$X$7</definedName>
    <definedName name="asuelocan6">'[1]COSTOS FIJOS'!$AB$7</definedName>
    <definedName name="asuelocan7">'[1]COSTOS FIJOS'!$AF$7</definedName>
    <definedName name="asuelocan8">'[1]COSTOS FIJOS'!$AJ$7</definedName>
    <definedName name="asuelocan9">'[1]COSTOS FIJOS'!$AN$7</definedName>
    <definedName name="asueloco">'[1]COSTOS FIJOS'!$F$7</definedName>
    <definedName name="asueloco1">'[1]COSTOS FIJOS'!$J$7</definedName>
    <definedName name="asueloco2">'[1]COSTOS FIJOS'!$N$7</definedName>
    <definedName name="asueloco3">'[1]COSTOS FIJOS'!$R$7</definedName>
    <definedName name="asueloco4">'[1]COSTOS FIJOS'!$V$7</definedName>
    <definedName name="asueloco5">'[1]COSTOS FIJOS'!$Z$7</definedName>
    <definedName name="asueloco6">'[1]COSTOS FIJOS'!$AD$7</definedName>
    <definedName name="asueloco7">'[1]COSTOS FIJOS'!$AH$7</definedName>
    <definedName name="asueloco8">'[1]COSTOS FIJOS'!$AL$7</definedName>
    <definedName name="asueloco9">'[1]COSTOS FIJOS'!$AP$7</definedName>
    <definedName name="cadmines">'[2]COSTOS FIJOS'!$G$8</definedName>
    <definedName name="cafeoro2">'[4]TRANSPORTE DE COSECHA'!$H$8</definedName>
    <definedName name="cafeoro3">'[4]TRANSPORTE DE COSECHA'!$J$8</definedName>
    <definedName name="cafeoro4">'[4]TRANSPORTE DE COSECHA'!$L$8</definedName>
    <definedName name="cafeoro5">'[4]TRANSPORTE DE COSECHA'!$N$8</definedName>
    <definedName name="cafeoro6">'[4]TRANSPORTE DE COSECHA'!$P$8</definedName>
    <definedName name="cafeoro7">'[4]TRANSPORTE DE COSECHA'!$R$8</definedName>
    <definedName name="cafeoro8">'[4]TRANSPORTE DE COSECHA'!$T$8</definedName>
    <definedName name="cafeoro9">'[4]TRANSPORTE DE COSECHA'!$V$8</definedName>
    <definedName name="canasta2">[4]INSUMOS!$L$22</definedName>
    <definedName name="canasta3">[4]INSUMOS!$O$22</definedName>
    <definedName name="canasta4">[4]INSUMOS!$R$22</definedName>
    <definedName name="canasta5">[4]INSUMOS!$U$22</definedName>
    <definedName name="canasta6">[4]INSUMOS!$X$22</definedName>
    <definedName name="canasta7">[4]INSUMOS!$AA$22</definedName>
    <definedName name="canasta8">[4]INSUMOS!$AD$22</definedName>
    <definedName name="canasta9">[4]INSUMOS!$AG$22</definedName>
    <definedName name="cereza2">'[4]TRANSPORTE DE COSECHA'!$H$7</definedName>
    <definedName name="cereza3">'[4]TRANSPORTE DE COSECHA'!$J$7</definedName>
    <definedName name="cereza4">'[4]TRANSPORTE DE COSECHA'!$L$7</definedName>
    <definedName name="cereza5">'[4]TRANSPORTE DE COSECHA'!$N$7</definedName>
    <definedName name="cereza6">'[4]TRANSPORTE DE COSECHA'!$P$7</definedName>
    <definedName name="cereza7">'[4]TRANSPORTE DE COSECHA'!$R$7</definedName>
    <definedName name="cereza8">'[4]TRANSPORTE DE COSECHA'!$T$7</definedName>
    <definedName name="cereza9">'[4]TRANSPORTE DE COSECHA'!$V$7</definedName>
    <definedName name="ciperca">[1]INSUMOS!$D$13</definedName>
    <definedName name="ciperca1">[1]INSUMOS!$G$13</definedName>
    <definedName name="ciperca2">[1]INSUMOS!$J$13</definedName>
    <definedName name="ciperca3">[1]INSUMOS!$M$13</definedName>
    <definedName name="ciperca4">[1]INSUMOS!$P$13</definedName>
    <definedName name="ciperca5">[1]INSUMOS!$S$13</definedName>
    <definedName name="ciperca6">[1]INSUMOS!$V$13</definedName>
    <definedName name="ciperca7">[1]INSUMOS!$Y$13</definedName>
    <definedName name="ciperca8">[1]INSUMOS!$AB$13</definedName>
    <definedName name="ciperca9">[1]INSUMOS!$AE$13</definedName>
    <definedName name="ciperco">[1]INSUMOS!$F$13</definedName>
    <definedName name="ciperco1">[1]INSUMOS!$I$13</definedName>
    <definedName name="ciperco2">[1]INSUMOS!$L$13</definedName>
    <definedName name="ciperco3">[1]INSUMOS!$O$13</definedName>
    <definedName name="ciperco4">[1]INSUMOS!$R$13</definedName>
    <definedName name="ciperco5">[1]INSUMOS!$U$13</definedName>
    <definedName name="ciperco6">[1]INSUMOS!$X$13</definedName>
    <definedName name="ciperco7">[1]INSUMOS!$AA$13</definedName>
    <definedName name="ciperco8">[1]INSUMOS!$AD$13</definedName>
    <definedName name="ciperco9">[1]INSUMOS!$AG$13</definedName>
    <definedName name="cipermetrina1">[4]INSUMOS!$I$11</definedName>
    <definedName name="cipermetrina2">[4]INSUMOS!$L$11</definedName>
    <definedName name="cipermetrina3">[4]INSUMOS!$O$11</definedName>
    <definedName name="cipermetrina4">[4]INSUMOS!$R$11</definedName>
    <definedName name="cipermetrina5">[4]INSUMOS!$U$11</definedName>
    <definedName name="cipermetrina6">[4]INSUMOS!$X$11</definedName>
    <definedName name="cipermetrina7">[4]INSUMOS!$AA$11</definedName>
    <definedName name="cipermetrina8">[4]INSUMOS!$AD$11</definedName>
    <definedName name="cipermetrina9">[4]INSUMOS!$AG$11</definedName>
    <definedName name="clorpirifos">[4]INSUMOS!$F$12</definedName>
    <definedName name="cobre">[4]INSUMOS!$F$15</definedName>
    <definedName name="cobre1">[4]INSUMOS!$I$15</definedName>
    <definedName name="cobre2">[4]INSUMOS!$L$15</definedName>
    <definedName name="cobre3">[4]INSUMOS!$O$15</definedName>
    <definedName name="cobre4">[4]INSUMOS!$R$15</definedName>
    <definedName name="cobre5">[4]INSUMOS!$U$15</definedName>
    <definedName name="cobre6">[4]INSUMOS!$X$15</definedName>
    <definedName name="cobre7">[4]INSUMOS!$AA$15</definedName>
    <definedName name="cobre8">[4]INSUMOS!$AD$15</definedName>
    <definedName name="cobre9">[4]INSUMOS!$AG$15</definedName>
    <definedName name="cobreca">[1]INSUMOS!$D$16</definedName>
    <definedName name="cobreca1">[1]INSUMOS!$G$16</definedName>
    <definedName name="cobreca2">[1]INSUMOS!$J$16</definedName>
    <definedName name="cobreca3">[1]INSUMOS!$M$16</definedName>
    <definedName name="cobreca4">[1]INSUMOS!$P$16</definedName>
    <definedName name="cobreca5">[1]INSUMOS!$S$16</definedName>
    <definedName name="cobreca6">[1]INSUMOS!$V$16</definedName>
    <definedName name="cobreca7">[1]INSUMOS!$Y$16</definedName>
    <definedName name="cobreca8">[1]INSUMOS!$AB$16</definedName>
    <definedName name="cobreca9">[1]INSUMOS!$AE$16</definedName>
    <definedName name="cobreco">[1]INSUMOS!$F$16</definedName>
    <definedName name="cobreco1">[1]INSUMOS!$I$16</definedName>
    <definedName name="cobreco2">[1]INSUMOS!$L$16</definedName>
    <definedName name="cobreco3">[1]INSUMOS!$O$16</definedName>
    <definedName name="cobreco4">[1]INSUMOS!$R$16</definedName>
    <definedName name="cobreco5">[1]INSUMOS!$U$16</definedName>
    <definedName name="cobreco6">[1]INSUMOS!$X$16</definedName>
    <definedName name="cobreco7">[1]INSUMOS!$AA$16</definedName>
    <definedName name="cobreco8">[1]INSUMOS!$AD$16</definedName>
    <definedName name="cobreco9">[1]INSUMOS!$AG$16</definedName>
    <definedName name="cosadmin1">'[2]COSTOS FIJOS'!$K$8</definedName>
    <definedName name="cosadmin2">'[2]COSTOS FIJOS'!$O$8</definedName>
    <definedName name="cosadmin3">'[2]COSTOS FIJOS'!$S$8</definedName>
    <definedName name="cosadmin4">'[2]COSTOS FIJOS'!$W$8</definedName>
    <definedName name="cosadmin5">'[2]COSTOS FIJOS'!$AA$8</definedName>
    <definedName name="cosadmin6">'[2]COSTOS FIJOS'!$AE$8</definedName>
    <definedName name="cosadmin7">'[2]COSTOS FIJOS'!$AI$8</definedName>
    <definedName name="cosadmin8">'[2]COSTOS FIJOS'!$AM$8</definedName>
    <definedName name="cosadmin9">'[2]COSTOS FIJOS'!$AQ$8</definedName>
    <definedName name="cosecan2">'[1]MANO DE OBRA'!$J$20</definedName>
    <definedName name="cosecan3">'[1]MANO DE OBRA'!$M$20</definedName>
    <definedName name="cosecan4">'[1]MANO DE OBRA'!$P$20</definedName>
    <definedName name="cosecan5">'[1]MANO DE OBRA'!$S$20</definedName>
    <definedName name="cosecan6">'[1]MANO DE OBRA'!$V$20</definedName>
    <definedName name="cosecan7">'[1]MANO DE OBRA'!$Y$20</definedName>
    <definedName name="cosecan8">'[1]MANO DE OBRA'!$AB$20</definedName>
    <definedName name="cosecan9">'[1]MANO DE OBRA'!$AE$20</definedName>
    <definedName name="cosecha1">'[1]TRANSPORTE DE COSECHA'!$F$6</definedName>
    <definedName name="cosecha2">'[1]TRANSPORTE DE COSECHA'!$H$6</definedName>
    <definedName name="cosecha3">'[1]TRANSPORTE DE COSECHA'!$J$6</definedName>
    <definedName name="cosecha4">'[1]TRANSPORTE DE COSECHA'!$L$6</definedName>
    <definedName name="cosecha5">'[1]TRANSPORTE DE COSECHA'!$N$6</definedName>
    <definedName name="cosecha6">'[1]TRANSPORTE DE COSECHA'!$P$6</definedName>
    <definedName name="cosecha7">'[1]TRANSPORTE DE COSECHA'!$R$6</definedName>
    <definedName name="cosecha8">'[1]TRANSPORTE DE COSECHA'!$T$6</definedName>
    <definedName name="cosecha9">'[1]TRANSPORTE DE COSECHA'!$V$6</definedName>
    <definedName name="cosechaco1">'[1]MANO DE OBRA'!$I$20</definedName>
    <definedName name="cosechaco2">'[1]MANO DE OBRA'!$L$20</definedName>
    <definedName name="cosechaco3">'[1]MANO DE OBRA'!$O$20</definedName>
    <definedName name="cosechaco4">'[1]MANO DE OBRA'!$R$20</definedName>
    <definedName name="cosechaco5">'[1]MANO DE OBRA'!$U$20</definedName>
    <definedName name="cosechaco6">'[1]MANO DE OBRA'!$X$20</definedName>
    <definedName name="cosechaco7">'[1]MANO DE OBRA'!$AA$20</definedName>
    <definedName name="cosechaco8">'[1]MANO DE OBRA'!$AD$20</definedName>
    <definedName name="cosechaco9">'[1]MANO DE OBRA'!$AG$20</definedName>
    <definedName name="cosfin">#REF!</definedName>
    <definedName name="cosfin1">'[1]COSTOS FIJOS'!$J$9</definedName>
    <definedName name="cosfin2">'[1]COSTOS FIJOS'!$N$9</definedName>
    <definedName name="cosfin3">'[1]COSTOS FIJOS'!$R$9</definedName>
    <definedName name="cosfin4">'[1]COSTOS FIJOS'!$V$9</definedName>
    <definedName name="cosfin5">'[1]COSTOS FIJOS'!$Z$9</definedName>
    <definedName name="cosfin6">'[1]COSTOS FIJOS'!$AD$9</definedName>
    <definedName name="cosfin7">'[1]COSTOS FIJOS'!$AH$9</definedName>
    <definedName name="cosfin8">'[1]COSTOS FIJOS'!$AL$9</definedName>
    <definedName name="cosfin9">'[1]COSTOS FIJOS'!$AP$9</definedName>
    <definedName name="cosfines">'[1]COSTOS FIJOS'!$F$9</definedName>
    <definedName name="COSINST">'[2]COSTO TOTAL'!$D$54</definedName>
    <definedName name="COSTO1">'[2]COSTO TOTAL'!$E$54</definedName>
    <definedName name="COSTO2">'[2]COSTO TOTAL'!$F$54</definedName>
    <definedName name="COSTO3">'[2]COSTO TOTAL'!$G$54</definedName>
    <definedName name="COSTO4">'[2]COSTO TOTAL'!$H$54</definedName>
    <definedName name="COSTO5">'[2]COSTO TOTAL'!$I$54</definedName>
    <definedName name="COSTO6">'[2]COSTO TOTAL'!$J$54</definedName>
    <definedName name="COSTO7">'[2]COSTO TOTAL'!$K$54</definedName>
    <definedName name="COSTO8">'[2]COSTO TOTAL'!$L$54</definedName>
    <definedName name="COSTO9">'[2]COSTO TOTAL'!$M$54</definedName>
    <definedName name="costova1">'[1]COSTO TOTAL'!$D$43</definedName>
    <definedName name="costova2">'[1]COSTO TOTAL'!$E$43</definedName>
    <definedName name="costova3">'[1]COSTO TOTAL'!$F$43</definedName>
    <definedName name="costova4">'[1]COSTO TOTAL'!$G$43</definedName>
    <definedName name="costova5">'[1]COSTO TOTAL'!$H$43</definedName>
    <definedName name="costova6">'[1]COSTO TOTAL'!$I$43</definedName>
    <definedName name="costova7">'[1]COSTO TOTAL'!$J$43</definedName>
    <definedName name="costova8">'[1]COSTO TOTAL'!$K$43</definedName>
    <definedName name="costova9">'[1]COSTO TOTAL'!$L$43</definedName>
    <definedName name="cosvaest">'[1]COSTO TOTAL'!$C$43</definedName>
    <definedName name="deshierba">'[4]MANO DE OBRA'!$F$17</definedName>
    <definedName name="deshierba1">'[4]MANO DE OBRA'!$I$17</definedName>
    <definedName name="deshierba2">'[4]MANO DE OBRA'!$L$17</definedName>
    <definedName name="deshierba3">'[4]MANO DE OBRA'!$O$17</definedName>
    <definedName name="deshierba4">'[4]MANO DE OBRA'!$R$17</definedName>
    <definedName name="deshierba5">'[4]MANO DE OBRA'!$U$17</definedName>
    <definedName name="deshierba6">'[4]MANO DE OBRA'!$X$17</definedName>
    <definedName name="deshierba7">'[4]MANO DE OBRA'!$AA$17</definedName>
    <definedName name="deshierba8">'[4]MANO DE OBRA'!$AD$17</definedName>
    <definedName name="deshierba9">'[4]MANO DE OBRA'!$AG$17</definedName>
    <definedName name="deshierbaco">'[1]MANO DE OBRA'!$F$17</definedName>
    <definedName name="deshierbaco1">'[1]MANO DE OBRA'!$I$17</definedName>
    <definedName name="deshierbaco2">'[1]MANO DE OBRA'!$L$17</definedName>
    <definedName name="deshierbaco3">'[1]MANO DE OBRA'!$O$17</definedName>
    <definedName name="deshiercan1">'[1]MANO DE OBRA'!$G$17</definedName>
    <definedName name="deshiercan2">'[1]MANO DE OBRA'!$J$17</definedName>
    <definedName name="deshiercan3">'[1]MANO DE OBRA'!$M$17</definedName>
    <definedName name="deshierco2">#REF!</definedName>
    <definedName name="deshierco3">#REF!</definedName>
    <definedName name="fungicidas">'[4]MANO DE OBRA'!$F$14</definedName>
    <definedName name="fungicidas1">'[4]MANO DE OBRA'!$I$14</definedName>
    <definedName name="fungicidas2">'[4]MANO DE OBRA'!$L$14</definedName>
    <definedName name="fungicidas3">'[4]MANO DE OBRA'!$O$14</definedName>
    <definedName name="fungicidas4">'[4]MANO DE OBRA'!$R$14</definedName>
    <definedName name="fungicidas5">'[4]MANO DE OBRA'!$U$14</definedName>
    <definedName name="fungicidas6">'[4]MANO DE OBRA'!$X$14</definedName>
    <definedName name="fungicidas7">'[4]MANO DE OBRA'!$AA$14</definedName>
    <definedName name="fungicidas8">'[4]MANO DE OBRA'!$AD$14</definedName>
    <definedName name="fungicidas9">'[4]MANO DE OBRA'!$AG$14</definedName>
    <definedName name="galonca">[1]INSUMOS!$D$22</definedName>
    <definedName name="galonca1">[1]INSUMOS!$G$22</definedName>
    <definedName name="galonca2">[1]INSUMOS!$J$22</definedName>
    <definedName name="galonca3">[1]INSUMOS!$M$22</definedName>
    <definedName name="galonca4">[1]INSUMOS!$P$22</definedName>
    <definedName name="galonca5">[1]INSUMOS!$S$22</definedName>
    <definedName name="galonca6">[1]INSUMOS!$V$22</definedName>
    <definedName name="galonca7">[1]INSUMOS!$Y$22</definedName>
    <definedName name="galonca8">[1]INSUMOS!$AB$22</definedName>
    <definedName name="galonca9">[1]INSUMOS!$AE$22</definedName>
    <definedName name="galonco">[1]INSUMOS!$F$22</definedName>
    <definedName name="galonco1">[1]INSUMOS!$I$22</definedName>
    <definedName name="galonco2">[1]INSUMOS!$L$22</definedName>
    <definedName name="galonco3">[1]INSUMOS!$O$22</definedName>
    <definedName name="galonco4">[1]INSUMOS!$R$22</definedName>
    <definedName name="galonco5">[1]INSUMOS!$U$22</definedName>
    <definedName name="galonco6">[1]INSUMOS!$X$22</definedName>
    <definedName name="galonco7">[1]INSUMOS!$AA$22</definedName>
    <definedName name="galonco8">[1]INSUMOS!$AD$22</definedName>
    <definedName name="galonco9">[1]INSUMOS!$AG$22</definedName>
    <definedName name="glifoca">[1]INSUMOS!$D$11</definedName>
    <definedName name="glifoca1">[1]INSUMOS!$G$11</definedName>
    <definedName name="glifoca2">[1]INSUMOS!$J$11</definedName>
    <definedName name="glifoca3">[1]INSUMOS!$M$11</definedName>
    <definedName name="glifoca4">[1]INSUMOS!$P$11</definedName>
    <definedName name="glifoco">[1]INSUMOS!$F$11</definedName>
    <definedName name="glifoco1">[1]INSUMOS!$I$11</definedName>
    <definedName name="glifoco2">[1]INSUMOS!$L$11</definedName>
    <definedName name="glifoco3">[1]INSUMOS!$O$11</definedName>
    <definedName name="glifoco4">[1]INSUMOS!$R$11</definedName>
    <definedName name="HERCO1">'[1]MANO DE OBRA'!$I$14</definedName>
    <definedName name="HERCO2">'[1]MANO DE OBRA'!$L$14</definedName>
    <definedName name="HERCO3">'[1]MANO DE OBRA'!$O$14</definedName>
    <definedName name="HERCO4">'[1]MANO DE OBRA'!$R$14</definedName>
    <definedName name="hoyadocan">'[1]MANO DE OBRA'!$D$11</definedName>
    <definedName name="hoyadoco">'[1]MANO DE OBRA'!$F$11</definedName>
    <definedName name="HOYADOINST">'[4]MANO DE OBRA'!$F$9</definedName>
    <definedName name="inverbomba">[5]INVERSIÓN!$G$6</definedName>
    <definedName name="inveresta">[4]INVERSION!$G$10</definedName>
    <definedName name="inverestacion">[5]INVERSIÓN!$G$7</definedName>
    <definedName name="inverguadaña">[5]INVERSIÓN!$G$8</definedName>
    <definedName name="invermarquesina">[5]INVERSIÓN!$G$9</definedName>
    <definedName name="invermoto">[5]INVERSIÓN!$G$5</definedName>
    <definedName name="inversion">[5]INVERSIÓN!$G$10</definedName>
    <definedName name="inversion1">[4]INVERSION!$H$10</definedName>
    <definedName name="inversion2">[4]INVERSION!$I$10</definedName>
    <definedName name="inversion3">[4]INVERSION!$J$10</definedName>
    <definedName name="inversion4">[4]INVERSION!$K$10</definedName>
    <definedName name="inversion5">[4]INVERSION!$L$10</definedName>
    <definedName name="inversion6">[4]INVERSION!$M$10</definedName>
    <definedName name="inversion7">[4]INVERSION!$N$10</definedName>
    <definedName name="inversion8">[4]INVERSION!$O$10</definedName>
    <definedName name="inversion9">[4]INVERSION!$P$10</definedName>
    <definedName name="invesriego">[1]INVERSION!$G$9</definedName>
    <definedName name="invest">[1]INVERSION!$G$5</definedName>
    <definedName name="kitdesaca">[1]INSUMOS!$D$19</definedName>
    <definedName name="kitdesaca1">[1]INSUMOS!$G$19</definedName>
    <definedName name="kitdesaco">[1]INSUMOS!$F$19</definedName>
    <definedName name="kitdesaco1">[1]INSUMOS!$I$19</definedName>
    <definedName name="kitdesarro1">[4]INSUMOS!$I$18</definedName>
    <definedName name="kitdesarro2">[4]INSUMOS!$L$18</definedName>
    <definedName name="kitesta">[4]INSUMOS!$F$17</definedName>
    <definedName name="kitestaca">[1]INSUMOS!$D$18</definedName>
    <definedName name="kitestaco">[1]INSUMOS!$F$18</definedName>
    <definedName name="kitprod3">[4]INSUMOS!$O$19</definedName>
    <definedName name="kitprod4">[4]INSUMOS!$R$19</definedName>
    <definedName name="kitprod5">[4]INSUMOS!$U$19</definedName>
    <definedName name="kitprod6">[4]INSUMOS!$X$19</definedName>
    <definedName name="kitprod7">[4]INSUMOS!$AA$19</definedName>
    <definedName name="kitprod8">[4]INSUMOS!$AD$19</definedName>
    <definedName name="kitprod9">[4]INSUMOS!$AG$19</definedName>
    <definedName name="kitproduca2">[1]INSUMOS!$J$20</definedName>
    <definedName name="kitproduca3">[1]INSUMOS!$M$20</definedName>
    <definedName name="kitproduca4">[1]INSUMOS!$P$20</definedName>
    <definedName name="kitproduca5">[1]INSUMOS!$S$20</definedName>
    <definedName name="kitproduca6">[1]INSUMOS!$V$20</definedName>
    <definedName name="kitproduca7">[1]INSUMOS!$Y$20</definedName>
    <definedName name="kitproduca8">[1]INSUMOS!$AB$20</definedName>
    <definedName name="kitproduca9">[1]INSUMOS!$AE$20</definedName>
    <definedName name="kitproduco">#REF!</definedName>
    <definedName name="kitproduco2">[1]INSUMOS!$L$20</definedName>
    <definedName name="kitproduco3">[1]INSUMOS!$O$20</definedName>
    <definedName name="kitproduco4">[1]INSUMOS!$R$20</definedName>
    <definedName name="kitproduco5">[1]INSUMOS!$U$20</definedName>
    <definedName name="kitproduco6">[1]INSUMOS!$X$20</definedName>
    <definedName name="kitproduco7">[1]INSUMOS!$AA$20</definedName>
    <definedName name="kitproduco8">[1]INSUMOS!$AD$20</definedName>
    <definedName name="kitproduco9">[1]INSUMOS!$AG$20</definedName>
    <definedName name="limpiezacan">'[1]MANO DE OBRA'!$D$9</definedName>
    <definedName name="limpiezaco">'[1]MANO DE OBRA'!$F$9</definedName>
    <definedName name="mochila">[1]INVERSION!$G$10</definedName>
    <definedName name="motocan1">'[1]MANO DE OBRA'!$G$18</definedName>
    <definedName name="motocan2">'[1]MANO DE OBRA'!$J$18</definedName>
    <definedName name="motoco">'[1]MANO DE OBRA'!$F$18</definedName>
    <definedName name="motoco1">'[1]MANO DE OBRA'!$I$18</definedName>
    <definedName name="motoco2">'[1]MANO DE OBRA'!$L$18</definedName>
    <definedName name="motoco3">'[1]MANO DE OBRA'!$O$18</definedName>
    <definedName name="planperman">[4]INSUMOS!$F$8</definedName>
    <definedName name="planresiem">[4]INSUMOS!$I$7</definedName>
    <definedName name="plantas">[4]INSUMOS!$F$6</definedName>
    <definedName name="plantasca">[1]INSUMOS!$D$6</definedName>
    <definedName name="plantasco">[1]INSUMOS!$F$6</definedName>
    <definedName name="PLANTASOMBRA">'[2]COSTO TOTAL'!#REF!</definedName>
    <definedName name="plantemp">[4]INSUMOS!$F$9</definedName>
    <definedName name="plpercosto">[1]INSUMOS!$F$8</definedName>
    <definedName name="plsombra">[1]INSUMOS!$D$8</definedName>
    <definedName name="pltemp">[1]INSUMOS!$D$9</definedName>
    <definedName name="pltempcosto">[1]INSUMOS!$F$9</definedName>
    <definedName name="poda5">'[4]MANO DE OBRA'!$U$18</definedName>
    <definedName name="poda6">'[4]MANO DE OBRA'!$X$18</definedName>
    <definedName name="poda8">'[4]MANO DE OBRA'!$AD$18</definedName>
    <definedName name="podaco">'[1]MANO DE OBRA'!$F$19</definedName>
    <definedName name="podaco1">'[1]MANO DE OBRA'!$I$19</definedName>
    <definedName name="podaco2">'[1]MANO DE OBRA'!$L$19</definedName>
    <definedName name="podaco3">'[1]MANO DE OBRA'!$O$19</definedName>
    <definedName name="podaco4">'[1]MANO DE OBRA'!$R$19</definedName>
    <definedName name="podaco5">'[1]MANO DE OBRA'!$U$19</definedName>
    <definedName name="podaco6">'[1]MANO DE OBRA'!$X$19</definedName>
    <definedName name="podaco7">'[1]MANO DE OBRA'!$AA$19</definedName>
    <definedName name="podaco8">'[1]MANO DE OBRA'!$AD$19</definedName>
    <definedName name="podaco9">'[1]MANO DE OBRA'!$AG$19</definedName>
    <definedName name="podcan3">'[1]MANO DE OBRA'!$M$19</definedName>
    <definedName name="podcan4">'[1]MANO DE OBRA'!$P$19</definedName>
    <definedName name="podcan5">'[1]MANO DE OBRA'!$S$19</definedName>
    <definedName name="podcan6">'[1]MANO DE OBRA'!$V$19</definedName>
    <definedName name="podcan7">'[1]MANO DE OBRA'!$Y$19</definedName>
    <definedName name="podcan8">'[1]MANO DE OBRA'!$AB$19</definedName>
    <definedName name="podcan9">'[1]MANO DE OBRA'!$AE$19</definedName>
    <definedName name="poscan1">'[1]MANO DE OBRA'!#REF!</definedName>
    <definedName name="poscan2">'[1]MANO DE OBRA'!#REF!</definedName>
    <definedName name="poscan3">'[1]MANO DE OBRA'!#REF!</definedName>
    <definedName name="poscan4">'[1]MANO DE OBRA'!#REF!</definedName>
    <definedName name="poscan5">'[1]MANO DE OBRA'!#REF!</definedName>
    <definedName name="poscan6">'[1]MANO DE OBRA'!#REF!</definedName>
    <definedName name="poscan7">'[1]MANO DE OBRA'!#REF!</definedName>
    <definedName name="poscan8">'[1]MANO DE OBRA'!#REF!</definedName>
    <definedName name="poscan9">'[1]MANO DE OBRA'!#REF!</definedName>
    <definedName name="posco1">'[1]MANO DE OBRA'!#REF!</definedName>
    <definedName name="posco2">'[1]MANO DE OBRA'!#REF!</definedName>
    <definedName name="posco3">'[1]MANO DE OBRA'!#REF!</definedName>
    <definedName name="posco4">'[1]MANO DE OBRA'!#REF!</definedName>
    <definedName name="posco5">'[1]MANO DE OBRA'!#REF!</definedName>
    <definedName name="posco6">'[1]MANO DE OBRA'!#REF!</definedName>
    <definedName name="posco7">'[1]MANO DE OBRA'!#REF!</definedName>
    <definedName name="posco8">'[1]MANO DE OBRA'!#REF!</definedName>
    <definedName name="posco9">'[1]MANO DE OBRA'!#REF!</definedName>
    <definedName name="resiembraca">[1]INSUMOS!$D$7</definedName>
    <definedName name="resiembraco">[1]INSUMOS!$F$7</definedName>
    <definedName name="rozacan">'[1]MANO DE OBRA'!$D$10</definedName>
    <definedName name="rozaco">'[1]MANO DE OBRA'!$F$10</definedName>
    <definedName name="ROZAINST">'[4]MANO DE OBRA'!$F$8</definedName>
    <definedName name="sacos2">[4]INSUMOS!$L$21</definedName>
    <definedName name="sacos3">[4]INSUMOS!$O$21</definedName>
    <definedName name="sacos4">[4]INSUMOS!$R$21</definedName>
    <definedName name="sacos5">[4]INSUMOS!$U$21</definedName>
    <definedName name="sacos6">[4]INSUMOS!$X$21</definedName>
    <definedName name="sacos7">[4]INSUMOS!$AA$21</definedName>
    <definedName name="sacos8">[4]INSUMOS!$AD$21</definedName>
    <definedName name="sacos9">[4]INSUMOS!$AG$21</definedName>
    <definedName name="sacosca2">[1]INSUMOS!$J$23</definedName>
    <definedName name="sacosca3">[1]INSUMOS!$M$23</definedName>
    <definedName name="sacosca4">[1]INSUMOS!$P$23</definedName>
    <definedName name="sacosca5">[1]INSUMOS!$S$23</definedName>
    <definedName name="sacosca6">[1]INSUMOS!$V$23</definedName>
    <definedName name="sacosca7">[1]INSUMOS!$Y$23</definedName>
    <definedName name="sacosca8">[1]INSUMOS!$AB$23</definedName>
    <definedName name="sacosca9">[1]INSUMOS!$AE$23</definedName>
    <definedName name="sacosco1">[1]INSUMOS!$I$23</definedName>
    <definedName name="sacosco2">[1]INSUMOS!$L$23</definedName>
    <definedName name="sacosco3">[1]INSUMOS!$O$23</definedName>
    <definedName name="sacosco4">[1]INSUMOS!$R$23</definedName>
    <definedName name="sacosco5">[1]INSUMOS!$U$23</definedName>
    <definedName name="sacosco6">[1]INSUMOS!$X$23</definedName>
    <definedName name="sacosco7">[1]INSUMOS!$AA$23</definedName>
    <definedName name="sacosco8">[1]INSUMOS!$AD$23</definedName>
    <definedName name="sacosco9">[1]INSUMOS!$AG$23</definedName>
    <definedName name="SIEMBRA">'[4]MANO DE OBRA'!$F$12</definedName>
    <definedName name="siembracan">'[1]MANO DE OBRA'!$D$13</definedName>
    <definedName name="siembraco">'[1]MANO DE OBRA'!$F$13</definedName>
    <definedName name="totalinversion">[1]INVERSION!$G$11</definedName>
    <definedName name="trans1">'[1]TRANSPORTE DE COSECHA'!$G$6</definedName>
    <definedName name="trans2">'[1]TRANSPORTE DE COSECHA'!$I$6</definedName>
    <definedName name="trans3">'[1]TRANSPORTE DE COSECHA'!$K$6</definedName>
    <definedName name="trans4">'[1]TRANSPORTE DE COSECHA'!$M$6</definedName>
    <definedName name="trans5">'[1]TRANSPORTE DE COSECHA'!$O$6</definedName>
    <definedName name="trans6">'[1]TRANSPORTE DE COSECHA'!$Q$6</definedName>
    <definedName name="trans7">'[1]TRANSPORTE DE COSECHA'!$S$6</definedName>
    <definedName name="trans8">'[1]TRANSPORTE DE COSECHA'!$U$6</definedName>
    <definedName name="trans9">'[1]TRANSPORTE DE COSECHA'!$W$6</definedName>
    <definedName name="transoro2">'[4]TRANSPORTE DE COSECHA'!$I$8</definedName>
    <definedName name="transoro3">'[4]TRANSPORTE DE COSECHA'!$K$8</definedName>
    <definedName name="transoro4">'[4]TRANSPORTE DE COSECHA'!$M$8</definedName>
    <definedName name="transoro5">'[4]TRANSPORTE DE COSECHA'!$O$8</definedName>
    <definedName name="transoro6">'[4]TRANSPORTE DE COSECHA'!$Q$8</definedName>
    <definedName name="transoro7">'[4]TRANSPORTE DE COSECHA'!$S$8</definedName>
    <definedName name="transoro8">'[4]TRANSPORTE DE COSECHA'!$U$8</definedName>
    <definedName name="transoro9">'[4]TRANSPORTE DE COSECHA'!$W$8</definedName>
    <definedName name="transporte2">'[4]TRANSPORTE DE COSECHA'!$I$7</definedName>
    <definedName name="transporte3">'[4]TRANSPORTE DE COSECHA'!$K$7</definedName>
    <definedName name="transporte4">'[4]TRANSPORTE DE COSECHA'!$M$7</definedName>
    <definedName name="transporte5">'[4]TRANSPORTE DE COSECHA'!$O$7</definedName>
    <definedName name="transporte6">'[4]TRANSPORTE DE COSECHA'!$Q$7</definedName>
    <definedName name="transporte7">'[4]TRANSPORTE DE COSECHA'!$S$7</definedName>
    <definedName name="transporte8">'[4]TRANSPORTE DE COSECHA'!$U$7</definedName>
    <definedName name="transporte9">'[4]TRANSPORTE DE COSECHA'!$W$7</definedName>
    <definedName name="trazadocan">'[1]MANO DE OBRA'!$D$12</definedName>
    <definedName name="trazadoco">'[1]MANO DE OBRA'!$F$12</definedName>
    <definedName name="TRAZADOINST">'[4]MANO DE OBRA'!$F$10</definedName>
    <definedName name="triazol">[4]INSUMOS!$F$14</definedName>
    <definedName name="triazol1">[4]INSUMOS!$I$14</definedName>
    <definedName name="triazol2">[4]INSUMOS!$L$14</definedName>
    <definedName name="triazol3">[4]INSUMOS!$O$14</definedName>
    <definedName name="triazol4">[4]INSUMOS!$R$14</definedName>
    <definedName name="triazol5">[4]INSUMOS!$U$14</definedName>
    <definedName name="triazol6">[4]INSUMOS!$X$14</definedName>
    <definedName name="triazol9">[4]INSUMOS!$AG$14</definedName>
    <definedName name="triazolca">[1]INSUMOS!$D$15</definedName>
    <definedName name="triazolca1">[1]INSUMOS!$G$15</definedName>
    <definedName name="triazolca2">[1]INSUMOS!$J$15</definedName>
    <definedName name="triazolca3">[1]INSUMOS!$M$15</definedName>
    <definedName name="triazolca4">[1]INSUMOS!$P$15</definedName>
    <definedName name="triazolca5">[1]INSUMOS!$S$15</definedName>
    <definedName name="triazolca6">[1]INSUMOS!$V$15</definedName>
    <definedName name="triazolca7">[1]INSUMOS!$Y$15</definedName>
    <definedName name="triazolca8">[1]INSUMOS!$AB$15</definedName>
    <definedName name="triazolca9">[1]INSUMOS!$AE$15</definedName>
    <definedName name="triazolco">[1]INSUMOS!$F$15</definedName>
    <definedName name="triazolco1">[1]INSUMOS!$I$15</definedName>
    <definedName name="triazolco2">[1]INSUMOS!$L$15</definedName>
    <definedName name="triazolco3">[1]INSUMOS!$O$15</definedName>
    <definedName name="triazolco4">[1]INSUMOS!$R$15</definedName>
    <definedName name="triazolco5">[1]INSUMOS!$U$15</definedName>
    <definedName name="triazolco6">[1]INSUMOS!$X$15</definedName>
    <definedName name="triazolco7">[1]INSUMOS!$AA$15</definedName>
    <definedName name="triazolco8">[1]INSUMOS!$AD$15</definedName>
    <definedName name="triazolco9">[1]INSUMOS!$AG$15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2" i="1" l="1"/>
  <c r="L62" i="1"/>
  <c r="K62" i="1"/>
  <c r="J62" i="1"/>
  <c r="I62" i="1"/>
  <c r="H62" i="1"/>
  <c r="G62" i="1"/>
  <c r="M49" i="1"/>
  <c r="L49" i="1"/>
  <c r="K49" i="1"/>
  <c r="J49" i="1"/>
  <c r="I49" i="1"/>
  <c r="H49" i="1"/>
  <c r="G49" i="1"/>
  <c r="F49" i="1"/>
  <c r="E49" i="1"/>
  <c r="M45" i="1"/>
  <c r="L45" i="1"/>
  <c r="K45" i="1"/>
  <c r="J45" i="1"/>
  <c r="I45" i="1"/>
  <c r="H45" i="1"/>
  <c r="G45" i="1"/>
  <c r="F45" i="1"/>
  <c r="E45" i="1"/>
</calcChain>
</file>

<file path=xl/sharedStrings.xml><?xml version="1.0" encoding="utf-8"?>
<sst xmlns="http://schemas.openxmlformats.org/spreadsheetml/2006/main" count="126" uniqueCount="89">
  <si>
    <t>ESTRUCTURA DE COSTOS DE PRODUCCIÓN DE PALMA AFRICANA A NIVEL DE PRODUCTOR PARA UN SEMITECNIFICADO.</t>
  </si>
  <si>
    <t>ACTIVIDADES</t>
  </si>
  <si>
    <t>UNIDAD</t>
  </si>
  <si>
    <t>ESTABLECIMIENTO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</si>
  <si>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</si>
  <si>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</si>
  <si>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</si>
  <si>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</si>
  <si>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</si>
  <si>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</si>
  <si>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</si>
  <si>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</si>
  <si>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</si>
  <si>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 xml:space="preserve">DISEÑO DE LA PLANTACIÓN </t>
  </si>
  <si>
    <t xml:space="preserve">Vías </t>
  </si>
  <si>
    <t>Drenaje</t>
  </si>
  <si>
    <t>01.  PREPARACION DEL TERRENO</t>
  </si>
  <si>
    <t>Limpieza/despalizada</t>
  </si>
  <si>
    <t>jornal</t>
  </si>
  <si>
    <t>Roza con Motoguadaña</t>
  </si>
  <si>
    <t>Tumbe con Motosierra</t>
  </si>
  <si>
    <t xml:space="preserve">Toma de muestra </t>
  </si>
  <si>
    <t xml:space="preserve">Analisis del suelo </t>
  </si>
  <si>
    <t>muestra</t>
  </si>
  <si>
    <t>MAQUINARIA Y EQUIPOS ALQUILADOS</t>
  </si>
  <si>
    <t xml:space="preserve">* Excavadora </t>
  </si>
  <si>
    <t>hora</t>
  </si>
  <si>
    <t xml:space="preserve">Motoguadaña </t>
  </si>
  <si>
    <t xml:space="preserve">Motosierra </t>
  </si>
  <si>
    <t>02. PREPARACION PREVIA A LA SIEMBRA</t>
  </si>
  <si>
    <t>* Terraza mecanizada</t>
  </si>
  <si>
    <t>Chapeador y corona</t>
  </si>
  <si>
    <t>Trazado y  balizado</t>
  </si>
  <si>
    <t>Hoyado</t>
  </si>
  <si>
    <t>03 LABORES DEL CULTIVO</t>
  </si>
  <si>
    <t>Plantas de Palma Aceitera</t>
  </si>
  <si>
    <t>unidad</t>
  </si>
  <si>
    <t>Traslado y distribucion de plantulas en el terreno</t>
  </si>
  <si>
    <t>Semilla de Pueraria</t>
  </si>
  <si>
    <t>kg</t>
  </si>
  <si>
    <t>Mano de obra para la siembra</t>
  </si>
  <si>
    <t>FITOSANITARIOS</t>
  </si>
  <si>
    <t>fungicida protectantes</t>
  </si>
  <si>
    <t>Insecticidas de contacto</t>
  </si>
  <si>
    <t>litro</t>
  </si>
  <si>
    <t>Aplicación de insumos con bomba de motor</t>
  </si>
  <si>
    <t>Ayudante fumigación (abastecedor de agua)</t>
  </si>
  <si>
    <t>FERTILIZACION</t>
  </si>
  <si>
    <t>* Abono completo 8-20-20</t>
  </si>
  <si>
    <t>* Fosfato Diamónico DAP (18 - 46 - 0)</t>
  </si>
  <si>
    <t>Aplicación de fertilizantes edáficos</t>
  </si>
  <si>
    <t>INSECTICIDA</t>
  </si>
  <si>
    <t xml:space="preserve">Aplicación </t>
  </si>
  <si>
    <t>1º FERTILIZACION QUIMICA</t>
  </si>
  <si>
    <t>Ferlizantes</t>
  </si>
  <si>
    <t xml:space="preserve">Fertilización orgánica - biomasa - bioinsumos </t>
  </si>
  <si>
    <t>Aplicación de fertilizantes edaficos</t>
  </si>
  <si>
    <t>2º FERTILIZACION QUIMICA</t>
  </si>
  <si>
    <t>Fertilización compuesta</t>
  </si>
  <si>
    <t xml:space="preserve">Trampeo </t>
  </si>
  <si>
    <t>Aplicacion de fertilizantes edaficos</t>
  </si>
  <si>
    <t>APLICACIÓN DE HERBICIDAS</t>
  </si>
  <si>
    <t>Glifosato</t>
  </si>
  <si>
    <t>Paraquat</t>
  </si>
  <si>
    <t>Aplicación</t>
  </si>
  <si>
    <t>MANO DE OBRA</t>
  </si>
  <si>
    <t>Chapia</t>
  </si>
  <si>
    <t>Corona</t>
  </si>
  <si>
    <t>Castración</t>
  </si>
  <si>
    <t>Poda</t>
  </si>
  <si>
    <t xml:space="preserve"> </t>
  </si>
  <si>
    <t xml:space="preserve">Cosecha </t>
  </si>
  <si>
    <t>Transporte</t>
  </si>
  <si>
    <t>flete</t>
  </si>
  <si>
    <t>Productividad</t>
  </si>
  <si>
    <t>t</t>
  </si>
  <si>
    <t>1.* Para utilizar esta maquinaria se debe considerar la topografia del terreno y la numero de hectáreas para justificar su utilización, debido que tienen que incluir la  plataforma para su transporte</t>
  </si>
  <si>
    <t xml:space="preserve">2* En caso de existir  pendiente en el terreno de un 15% </t>
  </si>
  <si>
    <t xml:space="preserve">3 * Después de los 6 meses de  siembra </t>
  </si>
  <si>
    <t>4* Las aplicaciones de fertilizante tendrán que ser revisadas de acuerdo a un análisis de suelo.</t>
  </si>
  <si>
    <t xml:space="preserve">via </t>
  </si>
  <si>
    <t>$1500 /ha</t>
  </si>
  <si>
    <t>drenaje</t>
  </si>
  <si>
    <t>$500/ha</t>
  </si>
  <si>
    <t xml:space="preserve">* La Estructura presentada, es el resultado de información recopilada en campo en las provincias de Esmeraldas, Los Ríos y Santo Domingo de los Tsáchilas; son referenciales y no pretenden reflejar la realidad de todos los sistemas productivos existentes; las diferencias climáticas y edáficas presentes en las zonas de producción del cultivo condicionan el manejo, reflejando cambios en la estructura y por ende en los costos de producción. Por lo tanto,  se recomienda realizar ajustes de rubros y valores acordes a la realidad de la zona en la que se aplique. </t>
  </si>
  <si>
    <t>* Los Costos se encuentran realizados con precios de enero 2018, investigados por las Unidades Zonales de Información (UZI)</t>
  </si>
  <si>
    <r>
      <rPr>
        <b/>
        <sz val="9"/>
        <color indexed="8"/>
        <rFont val="Cambria"/>
        <family val="1"/>
      </rPr>
      <t>Elaborado por:</t>
    </r>
    <r>
      <rPr>
        <sz val="9"/>
        <color indexed="8"/>
        <rFont val="Cambria"/>
        <family val="1"/>
      </rPr>
      <t xml:space="preserve">    - Equipo técnico de la DIGDM/CGSIN.</t>
    </r>
  </si>
  <si>
    <t xml:space="preserve">                         </t>
  </si>
  <si>
    <r>
      <rPr>
        <b/>
        <sz val="9"/>
        <color indexed="8"/>
        <rFont val="Cambria"/>
        <family val="1"/>
      </rPr>
      <t>Colaboración:</t>
    </r>
    <r>
      <rPr>
        <sz val="9"/>
        <color indexed="8"/>
        <rFont val="Cambria"/>
        <family val="1"/>
      </rPr>
      <t xml:space="preserve">   - Equipo técnico UZI.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</si>
</sst>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9"/>
      <color theme="1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/>
    <xf numFmtId="1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1" fillId="2" borderId="11" xfId="0" applyFont="1" applyFill="1" applyBorder="1"/>
    <xf numFmtId="0" fontId="0" fillId="2" borderId="13" xfId="0" applyFill="1" applyBorder="1"/>
    <xf numFmtId="1" fontId="0" fillId="0" borderId="13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11" xfId="0" applyFill="1" applyBorder="1"/>
    <xf numFmtId="0" fontId="0" fillId="0" borderId="10" xfId="0" applyFill="1" applyBorder="1"/>
    <xf numFmtId="0" fontId="0" fillId="2" borderId="10" xfId="0" applyFill="1" applyBorder="1"/>
    <xf numFmtId="0" fontId="0" fillId="0" borderId="13" xfId="0" applyFill="1" applyBorder="1"/>
    <xf numFmtId="1" fontId="0" fillId="0" borderId="13" xfId="0" applyNumberFormat="1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/>
    <xf numFmtId="1" fontId="0" fillId="0" borderId="17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95250</xdr:rowOff>
    </xdr:from>
    <xdr:to>
      <xdr:col>1</xdr:col>
      <xdr:colOff>1390650</xdr:colOff>
      <xdr:row>3</xdr:row>
      <xdr:rowOff>19050</xdr:rowOff>
    </xdr:to>
    <xdr:pic>
      <xdr:nvPicPr>
        <xdr:cNvPr id="2" name="6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95250"/>
          <a:ext cx="13716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05_COSTOS_PRODUCCION\ESTRUCTURA_COSTOS_ACTUALIZADO\Costos_de_produccion_Cacao_CCN51_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05_COSTOS_PRODUCCION\ESTRUCTURA_COSTOS_ACTUALIZADO\Costos_de_produccion_Cafe_arabigo_zonas_bajas_(Manabi)_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structura%20de%20costos%20de%20producci&#243;n_DIGDM-CGSI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05_COSTOS_PRODUCCION\ESTRUCTURA_COSTOS_ACTUALIZADO\Costos_de_produccion_Cafe_arabigo_zonas_altas_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05_COSTOS_PRODUCCION\ESTRUCTURA_COSTOS_ACTUALIZADO\Costos_de_produccion_Cacao_nacional_fino_de_aroma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O DE OBRA"/>
      <sheetName val="INSUMOS"/>
      <sheetName val="INVERSION"/>
      <sheetName val="TRANSPORTE DE COSECHA"/>
      <sheetName val="COSTOS FIJOS"/>
      <sheetName val="COSTO TOTAL"/>
      <sheetName val="ESTRUCTURA TOTAL"/>
    </sheetNames>
    <sheetDataSet>
      <sheetData sheetId="0">
        <row r="7">
          <cell r="D7">
            <v>1</v>
          </cell>
        </row>
        <row r="9">
          <cell r="D9">
            <v>8</v>
          </cell>
          <cell r="F9">
            <v>120</v>
          </cell>
        </row>
        <row r="10">
          <cell r="D10">
            <v>2</v>
          </cell>
          <cell r="F10">
            <v>30</v>
          </cell>
        </row>
        <row r="11">
          <cell r="D11">
            <v>4</v>
          </cell>
          <cell r="F11">
            <v>60</v>
          </cell>
        </row>
        <row r="12">
          <cell r="D12">
            <v>1</v>
          </cell>
          <cell r="F12">
            <v>15</v>
          </cell>
        </row>
        <row r="13">
          <cell r="D13">
            <v>8</v>
          </cell>
          <cell r="F13">
            <v>120</v>
          </cell>
        </row>
        <row r="14">
          <cell r="D14">
            <v>1</v>
          </cell>
          <cell r="F14">
            <v>15</v>
          </cell>
          <cell r="G14">
            <v>4</v>
          </cell>
          <cell r="I14">
            <v>60</v>
          </cell>
          <cell r="J14">
            <v>4</v>
          </cell>
          <cell r="L14">
            <v>60</v>
          </cell>
          <cell r="M14">
            <v>4</v>
          </cell>
          <cell r="O14">
            <v>60</v>
          </cell>
          <cell r="P14">
            <v>2</v>
          </cell>
          <cell r="R14">
            <v>30</v>
          </cell>
        </row>
        <row r="15">
          <cell r="D15">
            <v>4</v>
          </cell>
          <cell r="F15">
            <v>60</v>
          </cell>
          <cell r="G15">
            <v>7</v>
          </cell>
          <cell r="I15">
            <v>105</v>
          </cell>
          <cell r="J15">
            <v>7</v>
          </cell>
          <cell r="L15">
            <v>105</v>
          </cell>
          <cell r="M15">
            <v>7</v>
          </cell>
          <cell r="O15">
            <v>105</v>
          </cell>
          <cell r="P15">
            <v>7</v>
          </cell>
          <cell r="R15">
            <v>105</v>
          </cell>
          <cell r="S15">
            <v>7</v>
          </cell>
          <cell r="U15">
            <v>105</v>
          </cell>
          <cell r="V15">
            <v>7</v>
          </cell>
          <cell r="X15">
            <v>105</v>
          </cell>
          <cell r="Y15">
            <v>7</v>
          </cell>
          <cell r="AA15">
            <v>105</v>
          </cell>
          <cell r="AB15">
            <v>7</v>
          </cell>
          <cell r="AD15">
            <v>105</v>
          </cell>
          <cell r="AE15">
            <v>7</v>
          </cell>
          <cell r="AG15">
            <v>105</v>
          </cell>
        </row>
        <row r="16">
          <cell r="D16">
            <v>1</v>
          </cell>
          <cell r="F16">
            <v>15</v>
          </cell>
          <cell r="G16">
            <v>1</v>
          </cell>
          <cell r="I16">
            <v>15</v>
          </cell>
          <cell r="J16">
            <v>1</v>
          </cell>
          <cell r="L16">
            <v>15</v>
          </cell>
          <cell r="M16">
            <v>1</v>
          </cell>
          <cell r="O16">
            <v>15</v>
          </cell>
          <cell r="P16">
            <v>1</v>
          </cell>
          <cell r="R16">
            <v>15</v>
          </cell>
          <cell r="S16">
            <v>1</v>
          </cell>
          <cell r="U16">
            <v>15</v>
          </cell>
          <cell r="V16">
            <v>1</v>
          </cell>
          <cell r="X16">
            <v>15</v>
          </cell>
          <cell r="Y16">
            <v>1</v>
          </cell>
          <cell r="AA16">
            <v>15</v>
          </cell>
          <cell r="AB16">
            <v>1</v>
          </cell>
          <cell r="AD16">
            <v>15</v>
          </cell>
          <cell r="AE16">
            <v>1</v>
          </cell>
          <cell r="AG16">
            <v>15</v>
          </cell>
        </row>
        <row r="17">
          <cell r="G17">
            <v>20</v>
          </cell>
          <cell r="I17">
            <v>300</v>
          </cell>
          <cell r="J17">
            <v>20</v>
          </cell>
          <cell r="L17">
            <v>300</v>
          </cell>
          <cell r="M17">
            <v>15</v>
          </cell>
          <cell r="O17">
            <v>225</v>
          </cell>
        </row>
        <row r="18">
          <cell r="G18">
            <v>6</v>
          </cell>
          <cell r="I18">
            <v>150</v>
          </cell>
          <cell r="J18">
            <v>4</v>
          </cell>
          <cell r="L18">
            <v>100</v>
          </cell>
        </row>
        <row r="19">
          <cell r="M19">
            <v>2</v>
          </cell>
          <cell r="O19">
            <v>30</v>
          </cell>
          <cell r="P19">
            <v>5</v>
          </cell>
          <cell r="R19">
            <v>75</v>
          </cell>
          <cell r="S19">
            <v>5</v>
          </cell>
          <cell r="U19">
            <v>75</v>
          </cell>
          <cell r="V19">
            <v>5</v>
          </cell>
          <cell r="X19">
            <v>75</v>
          </cell>
          <cell r="Y19">
            <v>5</v>
          </cell>
          <cell r="AA19">
            <v>75</v>
          </cell>
          <cell r="AB19">
            <v>5</v>
          </cell>
          <cell r="AD19">
            <v>75</v>
          </cell>
          <cell r="AE19">
            <v>5</v>
          </cell>
          <cell r="AG19">
            <v>75</v>
          </cell>
        </row>
        <row r="20">
          <cell r="J20">
            <v>4</v>
          </cell>
          <cell r="L20">
            <v>60</v>
          </cell>
          <cell r="M20">
            <v>10</v>
          </cell>
          <cell r="O20">
            <v>150</v>
          </cell>
          <cell r="P20">
            <v>10</v>
          </cell>
          <cell r="R20">
            <v>150</v>
          </cell>
          <cell r="S20">
            <v>12</v>
          </cell>
          <cell r="U20">
            <v>180</v>
          </cell>
          <cell r="V20">
            <v>12</v>
          </cell>
          <cell r="X20">
            <v>180</v>
          </cell>
          <cell r="Y20">
            <v>12</v>
          </cell>
          <cell r="AA20">
            <v>180</v>
          </cell>
          <cell r="AB20">
            <v>12</v>
          </cell>
          <cell r="AD20">
            <v>180</v>
          </cell>
          <cell r="AE20">
            <v>12</v>
          </cell>
          <cell r="AG20">
            <v>180</v>
          </cell>
        </row>
      </sheetData>
      <sheetData sheetId="1">
        <row r="6">
          <cell r="D6">
            <v>1111</v>
          </cell>
          <cell r="F6">
            <v>888.80000000000007</v>
          </cell>
        </row>
        <row r="7">
          <cell r="D7">
            <v>55.550000000000004</v>
          </cell>
          <cell r="F7">
            <v>44.440000000000005</v>
          </cell>
        </row>
        <row r="8">
          <cell r="D8">
            <v>25</v>
          </cell>
          <cell r="F8">
            <v>25</v>
          </cell>
        </row>
        <row r="9">
          <cell r="D9">
            <v>400</v>
          </cell>
          <cell r="F9">
            <v>120</v>
          </cell>
        </row>
        <row r="11">
          <cell r="D11">
            <v>2</v>
          </cell>
          <cell r="F11">
            <v>12</v>
          </cell>
          <cell r="G11">
            <v>4</v>
          </cell>
          <cell r="I11">
            <v>24</v>
          </cell>
          <cell r="J11">
            <v>4</v>
          </cell>
          <cell r="L11">
            <v>24</v>
          </cell>
          <cell r="M11">
            <v>4</v>
          </cell>
          <cell r="O11">
            <v>24</v>
          </cell>
          <cell r="P11">
            <v>2</v>
          </cell>
          <cell r="R11">
            <v>12</v>
          </cell>
        </row>
        <row r="13">
          <cell r="D13">
            <v>1</v>
          </cell>
          <cell r="F13">
            <v>12.25</v>
          </cell>
          <cell r="G13">
            <v>1</v>
          </cell>
          <cell r="I13">
            <v>12.25</v>
          </cell>
          <cell r="J13">
            <v>1.5</v>
          </cell>
          <cell r="L13">
            <v>18.375</v>
          </cell>
          <cell r="M13">
            <v>2</v>
          </cell>
          <cell r="O13">
            <v>24.5</v>
          </cell>
          <cell r="P13">
            <v>2</v>
          </cell>
          <cell r="R13">
            <v>24.5</v>
          </cell>
          <cell r="S13">
            <v>2</v>
          </cell>
          <cell r="U13">
            <v>24.5</v>
          </cell>
          <cell r="V13">
            <v>2</v>
          </cell>
          <cell r="X13">
            <v>24.5</v>
          </cell>
          <cell r="Y13">
            <v>2</v>
          </cell>
          <cell r="AA13">
            <v>24.5</v>
          </cell>
          <cell r="AB13">
            <v>2</v>
          </cell>
          <cell r="AD13">
            <v>24.5</v>
          </cell>
          <cell r="AE13">
            <v>2</v>
          </cell>
          <cell r="AG13">
            <v>24.5</v>
          </cell>
        </row>
        <row r="15">
          <cell r="D15">
            <v>1</v>
          </cell>
          <cell r="F15">
            <v>26</v>
          </cell>
          <cell r="G15">
            <v>2</v>
          </cell>
          <cell r="I15">
            <v>52</v>
          </cell>
          <cell r="J15">
            <v>2</v>
          </cell>
          <cell r="L15">
            <v>52</v>
          </cell>
          <cell r="M15">
            <v>3</v>
          </cell>
          <cell r="O15">
            <v>78</v>
          </cell>
          <cell r="P15">
            <v>3</v>
          </cell>
          <cell r="R15">
            <v>78</v>
          </cell>
          <cell r="S15">
            <v>3</v>
          </cell>
          <cell r="U15">
            <v>78</v>
          </cell>
          <cell r="V15">
            <v>3</v>
          </cell>
          <cell r="X15">
            <v>78</v>
          </cell>
          <cell r="Y15">
            <v>3</v>
          </cell>
          <cell r="AA15">
            <v>78</v>
          </cell>
          <cell r="AB15">
            <v>3</v>
          </cell>
          <cell r="AD15">
            <v>78</v>
          </cell>
          <cell r="AE15">
            <v>3</v>
          </cell>
          <cell r="AG15">
            <v>78</v>
          </cell>
        </row>
        <row r="16">
          <cell r="D16">
            <v>2</v>
          </cell>
          <cell r="F16">
            <v>10</v>
          </cell>
          <cell r="G16">
            <v>4</v>
          </cell>
          <cell r="I16">
            <v>20</v>
          </cell>
          <cell r="J16">
            <v>4</v>
          </cell>
          <cell r="L16">
            <v>20</v>
          </cell>
          <cell r="M16">
            <v>6</v>
          </cell>
          <cell r="O16">
            <v>30</v>
          </cell>
          <cell r="P16">
            <v>6</v>
          </cell>
          <cell r="R16">
            <v>30</v>
          </cell>
          <cell r="S16">
            <v>6</v>
          </cell>
          <cell r="U16">
            <v>30</v>
          </cell>
          <cell r="V16">
            <v>6</v>
          </cell>
          <cell r="X16">
            <v>30</v>
          </cell>
          <cell r="Y16">
            <v>6</v>
          </cell>
          <cell r="AA16">
            <v>30</v>
          </cell>
          <cell r="AB16">
            <v>6</v>
          </cell>
          <cell r="AD16">
            <v>30</v>
          </cell>
          <cell r="AE16">
            <v>6</v>
          </cell>
          <cell r="AG16">
            <v>30</v>
          </cell>
        </row>
        <row r="18">
          <cell r="D18">
            <v>1</v>
          </cell>
          <cell r="F18">
            <v>90</v>
          </cell>
        </row>
        <row r="19">
          <cell r="D19">
            <v>1</v>
          </cell>
          <cell r="F19">
            <v>225</v>
          </cell>
          <cell r="G19">
            <v>1</v>
          </cell>
          <cell r="I19">
            <v>225</v>
          </cell>
        </row>
        <row r="20">
          <cell r="J20">
            <v>1</v>
          </cell>
          <cell r="L20">
            <v>330</v>
          </cell>
          <cell r="M20">
            <v>1</v>
          </cell>
          <cell r="O20">
            <v>330</v>
          </cell>
          <cell r="P20">
            <v>1</v>
          </cell>
          <cell r="R20">
            <v>330</v>
          </cell>
          <cell r="S20">
            <v>1</v>
          </cell>
          <cell r="U20">
            <v>330</v>
          </cell>
          <cell r="V20">
            <v>1</v>
          </cell>
          <cell r="X20">
            <v>330</v>
          </cell>
          <cell r="Y20">
            <v>1</v>
          </cell>
          <cell r="AA20">
            <v>330</v>
          </cell>
          <cell r="AB20">
            <v>1</v>
          </cell>
          <cell r="AD20">
            <v>330</v>
          </cell>
          <cell r="AE20">
            <v>1</v>
          </cell>
          <cell r="AG20">
            <v>330</v>
          </cell>
        </row>
        <row r="22">
          <cell r="D22">
            <v>60</v>
          </cell>
          <cell r="F22">
            <v>129</v>
          </cell>
          <cell r="G22">
            <v>60</v>
          </cell>
          <cell r="I22">
            <v>150</v>
          </cell>
          <cell r="J22">
            <v>60</v>
          </cell>
          <cell r="L22">
            <v>129</v>
          </cell>
          <cell r="M22">
            <v>60</v>
          </cell>
          <cell r="O22">
            <v>150</v>
          </cell>
          <cell r="P22">
            <v>60</v>
          </cell>
          <cell r="R22">
            <v>129</v>
          </cell>
          <cell r="S22">
            <v>60</v>
          </cell>
          <cell r="U22">
            <v>150</v>
          </cell>
          <cell r="V22">
            <v>60</v>
          </cell>
          <cell r="X22">
            <v>129</v>
          </cell>
          <cell r="Y22">
            <v>60</v>
          </cell>
          <cell r="AA22">
            <v>150</v>
          </cell>
          <cell r="AB22">
            <v>60</v>
          </cell>
          <cell r="AD22">
            <v>129</v>
          </cell>
          <cell r="AE22">
            <v>60</v>
          </cell>
          <cell r="AG22">
            <v>150</v>
          </cell>
        </row>
        <row r="23">
          <cell r="I23">
            <v>0</v>
          </cell>
          <cell r="J23">
            <v>6.4</v>
          </cell>
          <cell r="L23">
            <v>3.2</v>
          </cell>
          <cell r="M23">
            <v>24</v>
          </cell>
          <cell r="O23">
            <v>12</v>
          </cell>
          <cell r="P23">
            <v>48</v>
          </cell>
          <cell r="R23">
            <v>24</v>
          </cell>
          <cell r="S23">
            <v>64</v>
          </cell>
          <cell r="U23">
            <v>32</v>
          </cell>
          <cell r="V23">
            <v>64</v>
          </cell>
          <cell r="X23">
            <v>32</v>
          </cell>
          <cell r="Y23">
            <v>64</v>
          </cell>
          <cell r="AA23">
            <v>32</v>
          </cell>
          <cell r="AB23">
            <v>64</v>
          </cell>
          <cell r="AD23">
            <v>32</v>
          </cell>
          <cell r="AE23">
            <v>64</v>
          </cell>
          <cell r="AG23">
            <v>32</v>
          </cell>
        </row>
      </sheetData>
      <sheetData sheetId="2">
        <row r="5">
          <cell r="G5">
            <v>55</v>
          </cell>
        </row>
        <row r="9">
          <cell r="G9">
            <v>300</v>
          </cell>
        </row>
        <row r="10">
          <cell r="G10">
            <v>12</v>
          </cell>
        </row>
        <row r="11">
          <cell r="G11">
            <v>381.8</v>
          </cell>
        </row>
      </sheetData>
      <sheetData sheetId="3">
        <row r="6">
          <cell r="H6">
            <v>6.4</v>
          </cell>
          <cell r="I6">
            <v>6.4</v>
          </cell>
          <cell r="J6">
            <v>24</v>
          </cell>
          <cell r="K6">
            <v>24</v>
          </cell>
          <cell r="L6">
            <v>48</v>
          </cell>
          <cell r="M6">
            <v>48</v>
          </cell>
          <cell r="N6">
            <v>64</v>
          </cell>
          <cell r="O6">
            <v>64</v>
          </cell>
          <cell r="P6">
            <v>64</v>
          </cell>
          <cell r="Q6">
            <v>64</v>
          </cell>
          <cell r="R6">
            <v>64</v>
          </cell>
          <cell r="S6">
            <v>64</v>
          </cell>
          <cell r="T6">
            <v>64</v>
          </cell>
          <cell r="U6">
            <v>64</v>
          </cell>
          <cell r="V6">
            <v>64</v>
          </cell>
          <cell r="W6">
            <v>64</v>
          </cell>
        </row>
      </sheetData>
      <sheetData sheetId="4">
        <row r="7">
          <cell r="D7">
            <v>1</v>
          </cell>
          <cell r="F7">
            <v>30</v>
          </cell>
          <cell r="H7">
            <v>1</v>
          </cell>
          <cell r="J7">
            <v>30</v>
          </cell>
          <cell r="L7">
            <v>1</v>
          </cell>
          <cell r="N7">
            <v>30</v>
          </cell>
          <cell r="P7">
            <v>1</v>
          </cell>
          <cell r="R7">
            <v>30</v>
          </cell>
          <cell r="T7">
            <v>1</v>
          </cell>
          <cell r="V7">
            <v>30</v>
          </cell>
          <cell r="X7">
            <v>1</v>
          </cell>
          <cell r="Z7">
            <v>30</v>
          </cell>
          <cell r="AB7">
            <v>1</v>
          </cell>
          <cell r="AD7">
            <v>30</v>
          </cell>
          <cell r="AF7">
            <v>1</v>
          </cell>
          <cell r="AH7">
            <v>30</v>
          </cell>
          <cell r="AJ7">
            <v>1</v>
          </cell>
          <cell r="AL7">
            <v>30</v>
          </cell>
          <cell r="AN7">
            <v>1</v>
          </cell>
          <cell r="AP7">
            <v>30</v>
          </cell>
        </row>
        <row r="8">
          <cell r="F8">
            <v>60.824700000000007</v>
          </cell>
          <cell r="J8">
            <v>33.697499999999998</v>
          </cell>
          <cell r="N8">
            <v>36.989250000000006</v>
          </cell>
          <cell r="R8">
            <v>38.024999999999999</v>
          </cell>
          <cell r="V8">
            <v>31.814999999999998</v>
          </cell>
          <cell r="Z8">
            <v>32.805</v>
          </cell>
          <cell r="AD8">
            <v>32.174999999999997</v>
          </cell>
          <cell r="AH8">
            <v>32.805</v>
          </cell>
          <cell r="AL8">
            <v>32.174999999999997</v>
          </cell>
          <cell r="AP8">
            <v>32.805</v>
          </cell>
        </row>
        <row r="9">
          <cell r="F9">
            <v>191.88165360000002</v>
          </cell>
          <cell r="J9">
            <v>106.30438000000001</v>
          </cell>
          <cell r="N9">
            <v>116.68875400000002</v>
          </cell>
          <cell r="R9">
            <v>119.9562</v>
          </cell>
          <cell r="V9">
            <v>100.36572</v>
          </cell>
          <cell r="Z9">
            <v>103.48884</v>
          </cell>
          <cell r="AD9">
            <v>101.5014</v>
          </cell>
          <cell r="AH9">
            <v>103.48884</v>
          </cell>
          <cell r="AL9">
            <v>101.5014</v>
          </cell>
          <cell r="AP9">
            <v>103.48884</v>
          </cell>
        </row>
      </sheetData>
      <sheetData sheetId="5">
        <row r="43">
          <cell r="C43">
            <v>2027.4900000000002</v>
          </cell>
          <cell r="D43">
            <v>1123.25</v>
          </cell>
          <cell r="E43">
            <v>1232.9750000000001</v>
          </cell>
          <cell r="F43">
            <v>1267.5</v>
          </cell>
          <cell r="G43">
            <v>1060.5</v>
          </cell>
          <cell r="H43">
            <v>1093.5</v>
          </cell>
          <cell r="I43">
            <v>1072.5</v>
          </cell>
          <cell r="J43">
            <v>1093.5</v>
          </cell>
          <cell r="K43">
            <v>1072.5</v>
          </cell>
          <cell r="L43">
            <v>1093.5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O DE OBRA"/>
      <sheetName val="INSUMOS"/>
      <sheetName val="TRANSPORTE DE COSECHA"/>
      <sheetName val="COSTOS FIJOS"/>
      <sheetName val="COSTO TOTAL"/>
      <sheetName val="ESTRUCTURA TOTAL"/>
    </sheetNames>
    <sheetDataSet>
      <sheetData sheetId="0">
        <row r="7">
          <cell r="D7">
            <v>1</v>
          </cell>
        </row>
      </sheetData>
      <sheetData sheetId="1">
        <row r="8">
          <cell r="D8">
            <v>3333</v>
          </cell>
        </row>
      </sheetData>
      <sheetData sheetId="2">
        <row r="7">
          <cell r="J7">
            <v>100</v>
          </cell>
        </row>
      </sheetData>
      <sheetData sheetId="3">
        <row r="7">
          <cell r="E7">
            <v>1</v>
          </cell>
        </row>
        <row r="8">
          <cell r="G8">
            <v>66.29849999999999</v>
          </cell>
          <cell r="K8">
            <v>16.0932</v>
          </cell>
          <cell r="O8">
            <v>31.933199999999999</v>
          </cell>
          <cell r="S8">
            <v>47.544599999999996</v>
          </cell>
          <cell r="W8">
            <v>55.389599999999987</v>
          </cell>
          <cell r="AA8">
            <v>55.809599999999989</v>
          </cell>
          <cell r="AE8">
            <v>57.609599999999986</v>
          </cell>
          <cell r="AI8">
            <v>39.017099999999999</v>
          </cell>
          <cell r="AM8">
            <v>39.017099999999999</v>
          </cell>
          <cell r="AQ8">
            <v>57.898349999999986</v>
          </cell>
        </row>
      </sheetData>
      <sheetData sheetId="4">
        <row r="54">
          <cell r="D54">
            <v>2209.9499999999998</v>
          </cell>
          <cell r="E54">
            <v>536.44000000000005</v>
          </cell>
          <cell r="F54">
            <v>1064.44</v>
          </cell>
          <cell r="G54">
            <v>1584.82</v>
          </cell>
          <cell r="H54">
            <v>1846.3199999999997</v>
          </cell>
          <cell r="I54">
            <v>1860.3199999999997</v>
          </cell>
          <cell r="J54">
            <v>1920.3199999999997</v>
          </cell>
          <cell r="K54">
            <v>1300.57</v>
          </cell>
          <cell r="L54">
            <v>1300.57</v>
          </cell>
          <cell r="M54">
            <v>1929.9449999999997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oz riego"/>
      <sheetName val="Arroz secano"/>
      <sheetName val="Cacao CCN51"/>
      <sheetName val="Cacao fino de aroma"/>
      <sheetName val="Café arábigo zonas altas"/>
      <sheetName val="Café arábigo zonas bajas"/>
      <sheetName val="Fréjol tierno-seco"/>
      <sheetName val="Maíz suave choclo"/>
      <sheetName val="Papa zona norte"/>
      <sheetName val="Trigo"/>
      <sheetName val="Soya"/>
      <sheetName val="Palma aceitera"/>
      <sheetName val="Caña de azúcar"/>
      <sheetName val="Quinu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O DE OBRA"/>
      <sheetName val="INSUMOS"/>
      <sheetName val="TRANSPORTE DE COSECHA"/>
      <sheetName val="INVERSION"/>
      <sheetName val="COSTOS FIJOS"/>
      <sheetName val="COSTO TOTAL"/>
      <sheetName val="ESTRUCTURA TOTAL"/>
    </sheetNames>
    <sheetDataSet>
      <sheetData sheetId="0">
        <row r="6">
          <cell r="D6">
            <v>1</v>
          </cell>
        </row>
        <row r="8">
          <cell r="F8">
            <v>112</v>
          </cell>
        </row>
        <row r="9">
          <cell r="F9">
            <v>350</v>
          </cell>
        </row>
        <row r="10">
          <cell r="F10">
            <v>28</v>
          </cell>
        </row>
        <row r="12">
          <cell r="F12">
            <v>225</v>
          </cell>
        </row>
        <row r="13">
          <cell r="F13">
            <v>30</v>
          </cell>
          <cell r="I13">
            <v>30</v>
          </cell>
          <cell r="L13">
            <v>30</v>
          </cell>
          <cell r="O13">
            <v>30</v>
          </cell>
          <cell r="R13">
            <v>30</v>
          </cell>
          <cell r="U13">
            <v>30</v>
          </cell>
          <cell r="X13">
            <v>30</v>
          </cell>
          <cell r="AA13">
            <v>30</v>
          </cell>
          <cell r="AD13">
            <v>30</v>
          </cell>
          <cell r="AG13">
            <v>30</v>
          </cell>
        </row>
        <row r="14">
          <cell r="F14">
            <v>30</v>
          </cell>
          <cell r="I14">
            <v>60</v>
          </cell>
          <cell r="L14">
            <v>60</v>
          </cell>
          <cell r="O14">
            <v>60</v>
          </cell>
          <cell r="R14">
            <v>60</v>
          </cell>
          <cell r="U14">
            <v>60</v>
          </cell>
          <cell r="X14">
            <v>60</v>
          </cell>
          <cell r="AA14">
            <v>60</v>
          </cell>
          <cell r="AD14">
            <v>60</v>
          </cell>
          <cell r="AG14">
            <v>60</v>
          </cell>
        </row>
        <row r="15">
          <cell r="F15">
            <v>28</v>
          </cell>
          <cell r="I15">
            <v>28</v>
          </cell>
          <cell r="L15">
            <v>28</v>
          </cell>
          <cell r="O15">
            <v>42</v>
          </cell>
          <cell r="R15">
            <v>42</v>
          </cell>
          <cell r="U15">
            <v>42</v>
          </cell>
          <cell r="X15">
            <v>42</v>
          </cell>
          <cell r="AA15">
            <v>42</v>
          </cell>
          <cell r="AD15">
            <v>42</v>
          </cell>
          <cell r="AG15">
            <v>42</v>
          </cell>
        </row>
        <row r="17">
          <cell r="I17">
            <v>112</v>
          </cell>
          <cell r="L17">
            <v>84</v>
          </cell>
          <cell r="O17">
            <v>84</v>
          </cell>
          <cell r="R17">
            <v>84</v>
          </cell>
          <cell r="U17">
            <v>84</v>
          </cell>
          <cell r="X17">
            <v>84</v>
          </cell>
          <cell r="AA17">
            <v>84</v>
          </cell>
          <cell r="AD17">
            <v>84</v>
          </cell>
          <cell r="AG17">
            <v>84</v>
          </cell>
        </row>
        <row r="18">
          <cell r="U18">
            <v>45</v>
          </cell>
          <cell r="X18">
            <v>45</v>
          </cell>
          <cell r="AD18">
            <v>42</v>
          </cell>
        </row>
      </sheetData>
      <sheetData sheetId="1">
        <row r="6">
          <cell r="D6">
            <v>4000</v>
          </cell>
          <cell r="F6">
            <v>1000</v>
          </cell>
        </row>
        <row r="7">
          <cell r="I7">
            <v>25</v>
          </cell>
        </row>
        <row r="8">
          <cell r="F8">
            <v>120</v>
          </cell>
        </row>
        <row r="9">
          <cell r="F9">
            <v>20</v>
          </cell>
        </row>
        <row r="11">
          <cell r="I11">
            <v>11.5</v>
          </cell>
          <cell r="L11">
            <v>11.5</v>
          </cell>
          <cell r="O11">
            <v>11.5</v>
          </cell>
          <cell r="R11">
            <v>11.5</v>
          </cell>
          <cell r="U11">
            <v>11.5</v>
          </cell>
          <cell r="X11">
            <v>11.5</v>
          </cell>
          <cell r="AA11">
            <v>11.5</v>
          </cell>
          <cell r="AD11">
            <v>11.5</v>
          </cell>
          <cell r="AG11">
            <v>11.5</v>
          </cell>
        </row>
        <row r="12">
          <cell r="F12">
            <v>6</v>
          </cell>
        </row>
        <row r="14">
          <cell r="F14">
            <v>51.5</v>
          </cell>
          <cell r="I14">
            <v>51.5</v>
          </cell>
          <cell r="L14">
            <v>103</v>
          </cell>
          <cell r="O14">
            <v>103</v>
          </cell>
          <cell r="R14">
            <v>103</v>
          </cell>
          <cell r="U14">
            <v>103</v>
          </cell>
          <cell r="X14">
            <v>103</v>
          </cell>
          <cell r="AG14">
            <v>107.5</v>
          </cell>
        </row>
        <row r="15">
          <cell r="F15">
            <v>10</v>
          </cell>
          <cell r="I15">
            <v>10</v>
          </cell>
          <cell r="L15">
            <v>10</v>
          </cell>
          <cell r="O15">
            <v>10</v>
          </cell>
          <cell r="R15">
            <v>10</v>
          </cell>
          <cell r="U15">
            <v>10</v>
          </cell>
          <cell r="X15">
            <v>10</v>
          </cell>
          <cell r="AA15">
            <v>10</v>
          </cell>
          <cell r="AD15">
            <v>10</v>
          </cell>
          <cell r="AG15">
            <v>10</v>
          </cell>
        </row>
        <row r="17">
          <cell r="F17">
            <v>113.02</v>
          </cell>
        </row>
        <row r="18">
          <cell r="I18">
            <v>213.44</v>
          </cell>
          <cell r="L18">
            <v>213.44</v>
          </cell>
        </row>
        <row r="19">
          <cell r="O19">
            <v>319.57</v>
          </cell>
          <cell r="R19">
            <v>319.57</v>
          </cell>
          <cell r="U19">
            <v>319.57</v>
          </cell>
          <cell r="X19">
            <v>319.57</v>
          </cell>
          <cell r="AA19">
            <v>319.57</v>
          </cell>
          <cell r="AD19">
            <v>319.57</v>
          </cell>
          <cell r="AG19">
            <v>319.57</v>
          </cell>
        </row>
        <row r="21">
          <cell r="L21">
            <v>36</v>
          </cell>
          <cell r="O21">
            <v>48</v>
          </cell>
          <cell r="R21">
            <v>72</v>
          </cell>
          <cell r="U21">
            <v>72</v>
          </cell>
          <cell r="X21">
            <v>72</v>
          </cell>
          <cell r="AA21">
            <v>40</v>
          </cell>
          <cell r="AD21">
            <v>40</v>
          </cell>
          <cell r="AG21">
            <v>40</v>
          </cell>
        </row>
        <row r="22">
          <cell r="L22">
            <v>9.5</v>
          </cell>
          <cell r="O22">
            <v>9.5</v>
          </cell>
          <cell r="R22">
            <v>9.5</v>
          </cell>
          <cell r="U22">
            <v>9.5</v>
          </cell>
          <cell r="X22">
            <v>9.5</v>
          </cell>
          <cell r="AA22">
            <v>9.5</v>
          </cell>
          <cell r="AD22">
            <v>9.5</v>
          </cell>
          <cell r="AG22">
            <v>9.5</v>
          </cell>
        </row>
      </sheetData>
      <sheetData sheetId="2">
        <row r="7">
          <cell r="H7">
            <v>75</v>
          </cell>
          <cell r="I7">
            <v>75</v>
          </cell>
          <cell r="J7">
            <v>100</v>
          </cell>
          <cell r="K7">
            <v>100</v>
          </cell>
          <cell r="L7">
            <v>150</v>
          </cell>
          <cell r="M7">
            <v>150</v>
          </cell>
          <cell r="N7">
            <v>150</v>
          </cell>
          <cell r="O7">
            <v>150</v>
          </cell>
          <cell r="P7">
            <v>150</v>
          </cell>
          <cell r="Q7">
            <v>150</v>
          </cell>
          <cell r="R7">
            <v>75</v>
          </cell>
          <cell r="S7">
            <v>75</v>
          </cell>
          <cell r="T7">
            <v>75</v>
          </cell>
          <cell r="U7">
            <v>75</v>
          </cell>
          <cell r="V7">
            <v>75</v>
          </cell>
          <cell r="W7">
            <v>75</v>
          </cell>
        </row>
        <row r="8">
          <cell r="H8">
            <v>15</v>
          </cell>
          <cell r="I8">
            <v>15</v>
          </cell>
          <cell r="J8">
            <v>20</v>
          </cell>
          <cell r="K8">
            <v>20</v>
          </cell>
          <cell r="L8">
            <v>30</v>
          </cell>
          <cell r="M8">
            <v>30</v>
          </cell>
          <cell r="N8">
            <v>30</v>
          </cell>
          <cell r="O8">
            <v>30</v>
          </cell>
          <cell r="P8">
            <v>30</v>
          </cell>
          <cell r="Q8">
            <v>30</v>
          </cell>
          <cell r="R8">
            <v>15</v>
          </cell>
          <cell r="S8">
            <v>15</v>
          </cell>
          <cell r="T8">
            <v>15</v>
          </cell>
          <cell r="U8">
            <v>15</v>
          </cell>
          <cell r="V8">
            <v>15</v>
          </cell>
          <cell r="W8">
            <v>15</v>
          </cell>
        </row>
      </sheetData>
      <sheetData sheetId="3">
        <row r="6">
          <cell r="G6">
            <v>18</v>
          </cell>
        </row>
        <row r="10">
          <cell r="G10">
            <v>176</v>
          </cell>
          <cell r="H10">
            <v>176</v>
          </cell>
          <cell r="I10">
            <v>176</v>
          </cell>
          <cell r="J10">
            <v>176</v>
          </cell>
          <cell r="K10">
            <v>176</v>
          </cell>
          <cell r="L10">
            <v>176</v>
          </cell>
          <cell r="M10">
            <v>176</v>
          </cell>
          <cell r="N10">
            <v>176</v>
          </cell>
          <cell r="O10">
            <v>176</v>
          </cell>
          <cell r="P10">
            <v>176</v>
          </cell>
        </row>
      </sheetData>
      <sheetData sheetId="4">
        <row r="6">
          <cell r="D6">
            <v>1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O DE OBRA"/>
      <sheetName val="INSUMOS"/>
      <sheetName val="INVERSIÓN"/>
      <sheetName val="TRANSPORTE DE COSECHA"/>
      <sheetName val="COSTOS FIJOS"/>
      <sheetName val="COSTO TOTAL"/>
      <sheetName val="ESTRUCTURA TOTAL"/>
    </sheetNames>
    <sheetDataSet>
      <sheetData sheetId="0">
        <row r="5">
          <cell r="C5">
            <v>1</v>
          </cell>
        </row>
      </sheetData>
      <sheetData sheetId="1">
        <row r="6">
          <cell r="D6">
            <v>1222</v>
          </cell>
        </row>
      </sheetData>
      <sheetData sheetId="2">
        <row r="5">
          <cell r="G5">
            <v>25</v>
          </cell>
        </row>
        <row r="6">
          <cell r="G6">
            <v>5</v>
          </cell>
        </row>
        <row r="7">
          <cell r="G7">
            <v>40</v>
          </cell>
        </row>
        <row r="8">
          <cell r="G8">
            <v>7.5</v>
          </cell>
        </row>
        <row r="9">
          <cell r="G9">
            <v>130</v>
          </cell>
        </row>
        <row r="10">
          <cell r="G10">
            <v>207.5</v>
          </cell>
        </row>
      </sheetData>
      <sheetData sheetId="3">
        <row r="6">
          <cell r="F6">
            <v>1</v>
          </cell>
        </row>
      </sheetData>
      <sheetData sheetId="4">
        <row r="5">
          <cell r="D5">
            <v>1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84"/>
  <sheetViews>
    <sheetView showGridLines="0" tabSelected="1" view="pageBreakPreview" zoomScale="60" zoomScaleNormal="85" workbookViewId="0">
      <selection activeCell="E24" sqref="E24"/>
    </sheetView>
  </sheetViews>
  <sheetFormatPr baseColWidth="10" defaultRowHeight="15" x14ac:dyDescent="0.25"/>
  <cols>
    <col min="1" max="1" width="3.5703125" style="1" customWidth="1"/>
    <col min="2" max="2" width="55" customWidth="1"/>
    <col min="3" max="3" width="15.28515625" customWidth="1"/>
    <col min="4" max="4" width="17" customWidth="1"/>
  </cols>
  <sheetData>
    <row r="5" spans="1:13" ht="15.75" thickBot="1" x14ac:dyDescent="0.3"/>
    <row r="6" spans="1:13" ht="15" customHeight="1" x14ac:dyDescent="0.25">
      <c r="B6" s="2" t="s"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 spans="1:13" ht="15.75" customHeight="1" thickBot="1" x14ac:dyDescent="0.3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3" x14ac:dyDescent="0.25">
      <c r="A8"/>
      <c r="B8" s="8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10" t="s">
        <v>12</v>
      </c>
    </row>
    <row r="9" spans="1:13" x14ac:dyDescent="0.25">
      <c r="A9"/>
      <c r="B9" s="11" t="s">
        <v>13</v>
      </c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x14ac:dyDescent="0.25">
      <c r="A10"/>
      <c r="B10" s="13" t="s">
        <v>14</v>
      </c>
      <c r="C10" s="14"/>
      <c r="D10" s="15">
        <v>1</v>
      </c>
      <c r="E10" s="14"/>
      <c r="F10" s="14"/>
      <c r="G10" s="14"/>
      <c r="H10" s="14"/>
      <c r="I10" s="14"/>
      <c r="J10" s="14"/>
      <c r="K10" s="14"/>
      <c r="L10" s="14"/>
      <c r="M10" s="14"/>
    </row>
    <row r="11" spans="1:13" x14ac:dyDescent="0.25">
      <c r="A11"/>
      <c r="B11" s="13" t="s">
        <v>15</v>
      </c>
      <c r="C11" s="14"/>
      <c r="D11" s="15">
        <v>1</v>
      </c>
      <c r="E11" s="14"/>
      <c r="F11" s="14"/>
      <c r="G11" s="14"/>
      <c r="H11" s="14"/>
      <c r="I11" s="14"/>
      <c r="J11" s="14"/>
      <c r="K11" s="14"/>
      <c r="L11" s="14"/>
      <c r="M11" s="14"/>
    </row>
    <row r="12" spans="1:13" x14ac:dyDescent="0.25">
      <c r="A12"/>
      <c r="B12" s="11" t="s">
        <v>16</v>
      </c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x14ac:dyDescent="0.25">
      <c r="A13"/>
      <c r="B13" s="16" t="s">
        <v>17</v>
      </c>
      <c r="C13" s="17" t="s">
        <v>18</v>
      </c>
      <c r="D13" s="18">
        <v>2</v>
      </c>
      <c r="E13" s="19"/>
      <c r="F13" s="20"/>
      <c r="G13" s="20"/>
      <c r="H13" s="20"/>
      <c r="I13" s="20"/>
      <c r="J13" s="20"/>
      <c r="K13" s="20"/>
      <c r="L13" s="20"/>
      <c r="M13" s="21"/>
    </row>
    <row r="14" spans="1:13" x14ac:dyDescent="0.25">
      <c r="A14"/>
      <c r="B14" s="16" t="s">
        <v>19</v>
      </c>
      <c r="C14" s="17" t="s">
        <v>18</v>
      </c>
      <c r="D14" s="18">
        <v>2</v>
      </c>
      <c r="E14" s="19"/>
      <c r="F14" s="20"/>
      <c r="G14" s="20"/>
      <c r="H14" s="20"/>
      <c r="I14" s="20"/>
      <c r="J14" s="20"/>
      <c r="K14" s="20"/>
      <c r="L14" s="20"/>
      <c r="M14" s="21"/>
    </row>
    <row r="15" spans="1:13" x14ac:dyDescent="0.25">
      <c r="A15"/>
      <c r="B15" s="16" t="s">
        <v>20</v>
      </c>
      <c r="C15" s="17" t="s">
        <v>18</v>
      </c>
      <c r="D15" s="18">
        <v>2</v>
      </c>
      <c r="E15" s="19"/>
      <c r="F15" s="20"/>
      <c r="G15" s="20"/>
      <c r="H15" s="20"/>
      <c r="I15" s="20"/>
      <c r="J15" s="20"/>
      <c r="K15" s="20"/>
      <c r="L15" s="20"/>
      <c r="M15" s="21"/>
    </row>
    <row r="16" spans="1:13" x14ac:dyDescent="0.25">
      <c r="A16"/>
      <c r="B16" s="16" t="s">
        <v>21</v>
      </c>
      <c r="C16" s="22" t="s">
        <v>18</v>
      </c>
      <c r="D16" s="23">
        <v>0.5</v>
      </c>
      <c r="E16" s="19"/>
      <c r="F16" s="19"/>
      <c r="G16" s="19"/>
      <c r="H16" s="19"/>
      <c r="I16" s="19"/>
      <c r="J16" s="19"/>
      <c r="K16" s="19"/>
      <c r="L16" s="19"/>
      <c r="M16" s="24"/>
    </row>
    <row r="17" spans="1:13" x14ac:dyDescent="0.25">
      <c r="A17"/>
      <c r="B17" s="16" t="s">
        <v>22</v>
      </c>
      <c r="C17" s="22" t="s">
        <v>23</v>
      </c>
      <c r="D17" s="23">
        <v>1</v>
      </c>
      <c r="E17" s="19"/>
      <c r="F17" s="19"/>
      <c r="G17" s="19"/>
      <c r="H17" s="19"/>
      <c r="I17" s="19"/>
      <c r="J17" s="19"/>
      <c r="K17" s="19"/>
      <c r="L17" s="19"/>
      <c r="M17" s="24"/>
    </row>
    <row r="18" spans="1:13" x14ac:dyDescent="0.25">
      <c r="A18"/>
      <c r="B18" s="25" t="s">
        <v>24</v>
      </c>
      <c r="C18" s="26"/>
      <c r="D18" s="27"/>
      <c r="E18" s="28"/>
      <c r="F18" s="28"/>
      <c r="G18" s="28"/>
      <c r="H18" s="28"/>
      <c r="I18" s="28"/>
      <c r="J18" s="28"/>
      <c r="K18" s="28"/>
      <c r="L18" s="28"/>
      <c r="M18" s="29"/>
    </row>
    <row r="19" spans="1:13" x14ac:dyDescent="0.25">
      <c r="A19"/>
      <c r="B19" s="16" t="s">
        <v>25</v>
      </c>
      <c r="C19" s="17" t="s">
        <v>26</v>
      </c>
      <c r="D19" s="19">
        <v>8</v>
      </c>
      <c r="E19" s="19"/>
      <c r="F19" s="19"/>
      <c r="G19" s="19"/>
      <c r="H19" s="19"/>
      <c r="I19" s="19"/>
      <c r="J19" s="19"/>
      <c r="K19" s="19"/>
      <c r="L19" s="19"/>
      <c r="M19" s="24"/>
    </row>
    <row r="20" spans="1:13" x14ac:dyDescent="0.25">
      <c r="A20"/>
      <c r="B20" s="16" t="s">
        <v>27</v>
      </c>
      <c r="C20" s="17" t="s">
        <v>26</v>
      </c>
      <c r="D20" s="19">
        <v>2</v>
      </c>
      <c r="E20" s="19"/>
      <c r="F20" s="19"/>
      <c r="G20" s="19"/>
      <c r="H20" s="19"/>
      <c r="I20" s="19"/>
      <c r="J20" s="19"/>
      <c r="K20" s="19"/>
      <c r="L20" s="19"/>
      <c r="M20" s="24"/>
    </row>
    <row r="21" spans="1:13" x14ac:dyDescent="0.25">
      <c r="A21"/>
      <c r="B21" s="16" t="s">
        <v>28</v>
      </c>
      <c r="C21" s="17" t="s">
        <v>26</v>
      </c>
      <c r="D21" s="19">
        <v>2</v>
      </c>
      <c r="E21" s="19"/>
      <c r="F21" s="19"/>
      <c r="G21" s="19"/>
      <c r="H21" s="19"/>
      <c r="I21" s="19"/>
      <c r="J21" s="19"/>
      <c r="K21" s="19"/>
      <c r="L21" s="19"/>
      <c r="M21" s="24"/>
    </row>
    <row r="22" spans="1:13" x14ac:dyDescent="0.25">
      <c r="A22"/>
      <c r="B22" s="25" t="s">
        <v>29</v>
      </c>
      <c r="C22" s="26"/>
      <c r="D22" s="27"/>
      <c r="E22" s="28"/>
      <c r="F22" s="28"/>
      <c r="G22" s="28"/>
      <c r="H22" s="28"/>
      <c r="I22" s="28"/>
      <c r="J22" s="28"/>
      <c r="K22" s="28"/>
      <c r="L22" s="28"/>
      <c r="M22" s="29"/>
    </row>
    <row r="23" spans="1:13" x14ac:dyDescent="0.25">
      <c r="A23"/>
      <c r="B23" s="16" t="s">
        <v>30</v>
      </c>
      <c r="C23" s="17"/>
      <c r="D23" s="19"/>
      <c r="E23" s="19"/>
      <c r="F23" s="19"/>
      <c r="G23" s="19"/>
      <c r="H23" s="19"/>
      <c r="I23" s="19"/>
      <c r="J23" s="19"/>
      <c r="K23" s="19"/>
      <c r="L23" s="19"/>
      <c r="M23" s="24"/>
    </row>
    <row r="24" spans="1:13" x14ac:dyDescent="0.25">
      <c r="A24"/>
      <c r="B24" s="16" t="s">
        <v>31</v>
      </c>
      <c r="C24" s="17" t="s">
        <v>18</v>
      </c>
      <c r="D24" s="19">
        <v>4</v>
      </c>
      <c r="E24" s="19"/>
      <c r="F24" s="19"/>
      <c r="G24" s="19"/>
      <c r="H24" s="19"/>
      <c r="I24" s="19"/>
      <c r="J24" s="19"/>
      <c r="K24" s="19"/>
      <c r="L24" s="19"/>
      <c r="M24" s="24"/>
    </row>
    <row r="25" spans="1:13" x14ac:dyDescent="0.25">
      <c r="A25"/>
      <c r="B25" s="16" t="s">
        <v>32</v>
      </c>
      <c r="C25" s="17" t="s">
        <v>18</v>
      </c>
      <c r="D25" s="19">
        <v>2</v>
      </c>
      <c r="E25" s="19"/>
      <c r="F25" s="19"/>
      <c r="G25" s="19"/>
      <c r="H25" s="19"/>
      <c r="I25" s="19"/>
      <c r="J25" s="19"/>
      <c r="K25" s="19"/>
      <c r="L25" s="19"/>
      <c r="M25" s="24"/>
    </row>
    <row r="26" spans="1:13" x14ac:dyDescent="0.25">
      <c r="A26"/>
      <c r="B26" s="16" t="s">
        <v>33</v>
      </c>
      <c r="C26" s="17" t="s">
        <v>18</v>
      </c>
      <c r="D26" s="19">
        <v>2</v>
      </c>
      <c r="E26" s="19"/>
      <c r="F26" s="19"/>
      <c r="G26" s="19"/>
      <c r="H26" s="19"/>
      <c r="I26" s="19"/>
      <c r="J26" s="19"/>
      <c r="K26" s="19"/>
      <c r="L26" s="19"/>
      <c r="M26" s="24"/>
    </row>
    <row r="27" spans="1:13" x14ac:dyDescent="0.25">
      <c r="A27"/>
      <c r="B27" s="25" t="s">
        <v>34</v>
      </c>
      <c r="C27" s="26"/>
      <c r="D27" s="27"/>
      <c r="E27" s="28"/>
      <c r="F27" s="28"/>
      <c r="G27" s="28"/>
      <c r="H27" s="28"/>
      <c r="I27" s="28"/>
      <c r="J27" s="28"/>
      <c r="K27" s="28"/>
      <c r="L27" s="28"/>
      <c r="M27" s="29"/>
    </row>
    <row r="28" spans="1:13" x14ac:dyDescent="0.25">
      <c r="A28"/>
      <c r="B28" s="16" t="s">
        <v>35</v>
      </c>
      <c r="C28" s="17" t="s">
        <v>36</v>
      </c>
      <c r="D28" s="19">
        <v>143</v>
      </c>
      <c r="E28" s="19"/>
      <c r="F28" s="19"/>
      <c r="G28" s="19"/>
      <c r="H28" s="19"/>
      <c r="I28" s="19"/>
      <c r="J28" s="19"/>
      <c r="K28" s="19"/>
      <c r="L28" s="19"/>
      <c r="M28" s="24"/>
    </row>
    <row r="29" spans="1:13" x14ac:dyDescent="0.25">
      <c r="A29"/>
      <c r="B29" s="16" t="s">
        <v>37</v>
      </c>
      <c r="C29" s="17" t="s">
        <v>18</v>
      </c>
      <c r="D29" s="19">
        <v>1</v>
      </c>
      <c r="E29" s="19"/>
      <c r="F29" s="19"/>
      <c r="G29" s="19"/>
      <c r="H29" s="19"/>
      <c r="I29" s="19"/>
      <c r="J29" s="19"/>
      <c r="K29" s="19"/>
      <c r="L29" s="19"/>
      <c r="M29" s="24"/>
    </row>
    <row r="30" spans="1:13" x14ac:dyDescent="0.25">
      <c r="A30"/>
      <c r="B30" s="16" t="s">
        <v>38</v>
      </c>
      <c r="C30" s="17" t="s">
        <v>39</v>
      </c>
      <c r="D30" s="19">
        <v>10</v>
      </c>
      <c r="E30" s="19"/>
      <c r="F30" s="19"/>
      <c r="G30" s="19"/>
      <c r="H30" s="19"/>
      <c r="I30" s="19"/>
      <c r="J30" s="19"/>
      <c r="K30" s="19"/>
      <c r="L30" s="19"/>
      <c r="M30" s="24"/>
    </row>
    <row r="31" spans="1:13" x14ac:dyDescent="0.25">
      <c r="A31"/>
      <c r="B31" s="16" t="s">
        <v>40</v>
      </c>
      <c r="C31" s="17" t="s">
        <v>18</v>
      </c>
      <c r="D31" s="19">
        <v>2</v>
      </c>
      <c r="E31" s="19"/>
      <c r="F31" s="19"/>
      <c r="G31" s="19"/>
      <c r="H31" s="19"/>
      <c r="I31" s="19"/>
      <c r="J31" s="19"/>
      <c r="K31" s="19"/>
      <c r="L31" s="19"/>
      <c r="M31" s="24"/>
    </row>
    <row r="32" spans="1:13" x14ac:dyDescent="0.25">
      <c r="A32"/>
      <c r="B32" s="25" t="s">
        <v>41</v>
      </c>
      <c r="C32" s="26"/>
      <c r="D32" s="27"/>
      <c r="E32" s="28"/>
      <c r="F32" s="28"/>
      <c r="G32" s="28"/>
      <c r="H32" s="28"/>
      <c r="I32" s="28"/>
      <c r="J32" s="28"/>
      <c r="K32" s="28"/>
      <c r="L32" s="28"/>
      <c r="M32" s="29"/>
    </row>
    <row r="33" spans="1:13" x14ac:dyDescent="0.25">
      <c r="A33"/>
      <c r="B33" s="16" t="s">
        <v>42</v>
      </c>
      <c r="C33" s="17" t="s">
        <v>39</v>
      </c>
      <c r="D33" s="30">
        <v>1</v>
      </c>
      <c r="E33" s="19"/>
      <c r="F33" s="19"/>
      <c r="G33" s="19"/>
      <c r="H33" s="19"/>
      <c r="I33" s="19"/>
      <c r="J33" s="19"/>
      <c r="K33" s="19"/>
      <c r="L33" s="19"/>
      <c r="M33" s="24"/>
    </row>
    <row r="34" spans="1:13" x14ac:dyDescent="0.25">
      <c r="A34"/>
      <c r="B34" s="16" t="s">
        <v>43</v>
      </c>
      <c r="C34" s="17" t="s">
        <v>44</v>
      </c>
      <c r="D34" s="30">
        <v>2</v>
      </c>
      <c r="E34" s="19"/>
      <c r="F34" s="19"/>
      <c r="G34" s="19"/>
      <c r="H34" s="19"/>
      <c r="I34" s="19"/>
      <c r="J34" s="19"/>
      <c r="K34" s="19"/>
      <c r="L34" s="19"/>
      <c r="M34" s="24"/>
    </row>
    <row r="35" spans="1:13" x14ac:dyDescent="0.25">
      <c r="A35"/>
      <c r="B35" s="16" t="s">
        <v>45</v>
      </c>
      <c r="C35" s="17" t="s">
        <v>18</v>
      </c>
      <c r="D35" s="19">
        <v>1</v>
      </c>
      <c r="E35" s="19"/>
      <c r="F35" s="19"/>
      <c r="G35" s="19"/>
      <c r="H35" s="19"/>
      <c r="I35" s="19"/>
      <c r="J35" s="19"/>
      <c r="K35" s="19"/>
      <c r="L35" s="19"/>
      <c r="M35" s="24"/>
    </row>
    <row r="36" spans="1:13" x14ac:dyDescent="0.25">
      <c r="A36"/>
      <c r="B36" s="16" t="s">
        <v>46</v>
      </c>
      <c r="C36" s="17" t="s">
        <v>18</v>
      </c>
      <c r="D36" s="30">
        <v>0.5</v>
      </c>
      <c r="E36" s="30"/>
      <c r="F36" s="30"/>
      <c r="G36" s="30"/>
      <c r="H36" s="30"/>
      <c r="I36" s="30"/>
      <c r="J36" s="30"/>
      <c r="K36" s="30"/>
      <c r="L36" s="30"/>
      <c r="M36" s="30"/>
    </row>
    <row r="37" spans="1:13" x14ac:dyDescent="0.25">
      <c r="A37"/>
      <c r="B37" s="25" t="s">
        <v>47</v>
      </c>
      <c r="C37" s="26"/>
      <c r="D37" s="27"/>
      <c r="E37" s="28"/>
      <c r="F37" s="28"/>
      <c r="G37" s="28"/>
      <c r="H37" s="28"/>
      <c r="I37" s="28"/>
      <c r="J37" s="28"/>
      <c r="K37" s="28"/>
      <c r="L37" s="28"/>
      <c r="M37" s="29"/>
    </row>
    <row r="38" spans="1:13" x14ac:dyDescent="0.25">
      <c r="A38"/>
      <c r="B38" s="16" t="s">
        <v>48</v>
      </c>
      <c r="C38" s="17" t="s">
        <v>39</v>
      </c>
      <c r="D38" s="19">
        <v>90</v>
      </c>
      <c r="E38" s="19"/>
      <c r="F38" s="19"/>
      <c r="G38" s="19"/>
      <c r="H38" s="19"/>
      <c r="I38" s="19"/>
      <c r="J38" s="19"/>
      <c r="K38" s="19"/>
      <c r="L38" s="19"/>
      <c r="M38" s="24"/>
    </row>
    <row r="39" spans="1:13" x14ac:dyDescent="0.25">
      <c r="A39"/>
      <c r="B39" s="16" t="s">
        <v>49</v>
      </c>
      <c r="C39" s="17" t="s">
        <v>39</v>
      </c>
      <c r="D39" s="19">
        <v>45</v>
      </c>
      <c r="E39" s="19"/>
      <c r="F39" s="19"/>
      <c r="G39" s="19"/>
      <c r="H39" s="19"/>
      <c r="I39" s="19"/>
      <c r="J39" s="19"/>
      <c r="K39" s="19"/>
      <c r="L39" s="19"/>
      <c r="M39" s="24"/>
    </row>
    <row r="40" spans="1:13" x14ac:dyDescent="0.25">
      <c r="A40"/>
      <c r="B40" s="16" t="s">
        <v>50</v>
      </c>
      <c r="C40" s="17" t="s">
        <v>18</v>
      </c>
      <c r="D40" s="19">
        <v>2</v>
      </c>
      <c r="E40" s="19"/>
      <c r="F40" s="19"/>
      <c r="G40" s="19"/>
      <c r="H40" s="19"/>
      <c r="I40" s="19"/>
      <c r="J40" s="19"/>
      <c r="K40" s="19"/>
      <c r="L40" s="19"/>
      <c r="M40" s="24"/>
    </row>
    <row r="41" spans="1:13" x14ac:dyDescent="0.25">
      <c r="A41"/>
      <c r="B41" s="25" t="s">
        <v>51</v>
      </c>
      <c r="C41" s="26"/>
      <c r="D41" s="27"/>
      <c r="E41" s="28"/>
      <c r="F41" s="28"/>
      <c r="G41" s="28"/>
      <c r="H41" s="28"/>
      <c r="I41" s="28"/>
      <c r="J41" s="28"/>
      <c r="K41" s="28"/>
      <c r="L41" s="28"/>
      <c r="M41" s="29"/>
    </row>
    <row r="42" spans="1:13" x14ac:dyDescent="0.25">
      <c r="A42"/>
      <c r="B42" s="16" t="s">
        <v>43</v>
      </c>
      <c r="C42" s="17" t="s">
        <v>44</v>
      </c>
      <c r="D42" s="19"/>
      <c r="E42" s="19">
        <v>2</v>
      </c>
      <c r="F42" s="19">
        <v>2</v>
      </c>
      <c r="G42" s="19">
        <v>2</v>
      </c>
      <c r="H42" s="19">
        <v>2</v>
      </c>
      <c r="I42" s="19">
        <v>2</v>
      </c>
      <c r="J42" s="19">
        <v>2</v>
      </c>
      <c r="K42" s="19">
        <v>2</v>
      </c>
      <c r="L42" s="19">
        <v>2</v>
      </c>
      <c r="M42" s="24">
        <v>2</v>
      </c>
    </row>
    <row r="43" spans="1:13" x14ac:dyDescent="0.25">
      <c r="A43"/>
      <c r="B43" s="31" t="s">
        <v>52</v>
      </c>
      <c r="C43" s="32" t="s">
        <v>18</v>
      </c>
      <c r="D43" s="19"/>
      <c r="E43" s="19">
        <v>1</v>
      </c>
      <c r="F43" s="19">
        <v>1</v>
      </c>
      <c r="G43" s="19">
        <v>1</v>
      </c>
      <c r="H43" s="19">
        <v>1</v>
      </c>
      <c r="I43" s="19">
        <v>1</v>
      </c>
      <c r="J43" s="19">
        <v>1</v>
      </c>
      <c r="K43" s="19">
        <v>1</v>
      </c>
      <c r="L43" s="19">
        <v>1</v>
      </c>
      <c r="M43" s="24">
        <v>1</v>
      </c>
    </row>
    <row r="44" spans="1:13" x14ac:dyDescent="0.25">
      <c r="A44"/>
      <c r="B44" s="25" t="s">
        <v>53</v>
      </c>
      <c r="C44" s="26"/>
      <c r="D44" s="27"/>
      <c r="E44" s="28"/>
      <c r="F44" s="28"/>
      <c r="G44" s="28"/>
      <c r="H44" s="28"/>
      <c r="I44" s="28"/>
      <c r="J44" s="28"/>
      <c r="K44" s="28"/>
      <c r="L44" s="28"/>
      <c r="M44" s="29"/>
    </row>
    <row r="45" spans="1:13" x14ac:dyDescent="0.25">
      <c r="A45"/>
      <c r="B45" s="31" t="s">
        <v>54</v>
      </c>
      <c r="C45" s="32" t="s">
        <v>39</v>
      </c>
      <c r="D45" s="19"/>
      <c r="E45" s="19">
        <f t="shared" ref="E45:M45" si="0">+((E65/1000)*143)/2</f>
        <v>42.9</v>
      </c>
      <c r="F45" s="19">
        <f t="shared" si="0"/>
        <v>107.25</v>
      </c>
      <c r="G45" s="19">
        <f t="shared" si="0"/>
        <v>178.75</v>
      </c>
      <c r="H45" s="19">
        <f t="shared" si="0"/>
        <v>214.5</v>
      </c>
      <c r="I45" s="19">
        <f t="shared" si="0"/>
        <v>286</v>
      </c>
      <c r="J45" s="19">
        <f t="shared" si="0"/>
        <v>321.75</v>
      </c>
      <c r="K45" s="19">
        <f t="shared" si="0"/>
        <v>357.5</v>
      </c>
      <c r="L45" s="19">
        <f t="shared" si="0"/>
        <v>357.5</v>
      </c>
      <c r="M45" s="19">
        <f t="shared" si="0"/>
        <v>357.5</v>
      </c>
    </row>
    <row r="46" spans="1:13" x14ac:dyDescent="0.25">
      <c r="A46"/>
      <c r="B46" s="31" t="s">
        <v>55</v>
      </c>
      <c r="C46" s="32" t="s">
        <v>39</v>
      </c>
      <c r="D46" s="19"/>
      <c r="E46" s="19">
        <v>90</v>
      </c>
      <c r="F46" s="19">
        <v>90</v>
      </c>
      <c r="G46" s="19">
        <v>90</v>
      </c>
      <c r="H46" s="19">
        <v>90</v>
      </c>
      <c r="I46" s="19">
        <v>90</v>
      </c>
      <c r="J46" s="19">
        <v>90</v>
      </c>
      <c r="K46" s="19">
        <v>90</v>
      </c>
      <c r="L46" s="19">
        <v>90</v>
      </c>
      <c r="M46" s="24">
        <v>90</v>
      </c>
    </row>
    <row r="47" spans="1:13" x14ac:dyDescent="0.25">
      <c r="A47"/>
      <c r="B47" s="31" t="s">
        <v>56</v>
      </c>
      <c r="C47" s="32" t="s">
        <v>18</v>
      </c>
      <c r="D47" s="19"/>
      <c r="E47" s="19">
        <v>2</v>
      </c>
      <c r="F47" s="19">
        <v>2</v>
      </c>
      <c r="G47" s="19">
        <v>2</v>
      </c>
      <c r="H47" s="19">
        <v>2</v>
      </c>
      <c r="I47" s="19">
        <v>2</v>
      </c>
      <c r="J47" s="19">
        <v>2</v>
      </c>
      <c r="K47" s="19">
        <v>2</v>
      </c>
      <c r="L47" s="19">
        <v>2</v>
      </c>
      <c r="M47" s="24">
        <v>2</v>
      </c>
    </row>
    <row r="48" spans="1:13" x14ac:dyDescent="0.25">
      <c r="A48"/>
      <c r="B48" s="25" t="s">
        <v>57</v>
      </c>
      <c r="C48" s="26"/>
      <c r="D48" s="27"/>
      <c r="E48" s="28"/>
      <c r="F48" s="28"/>
      <c r="G48" s="28"/>
      <c r="H48" s="28"/>
      <c r="I48" s="28"/>
      <c r="J48" s="28"/>
      <c r="K48" s="28"/>
      <c r="L48" s="28"/>
      <c r="M48" s="29"/>
    </row>
    <row r="49" spans="1:13" x14ac:dyDescent="0.25">
      <c r="A49"/>
      <c r="B49" s="31" t="s">
        <v>58</v>
      </c>
      <c r="C49" s="32" t="s">
        <v>39</v>
      </c>
      <c r="D49" s="19"/>
      <c r="E49" s="19">
        <f t="shared" ref="E49:M49" si="1">+((E65/1000)*143)/2</f>
        <v>42.9</v>
      </c>
      <c r="F49" s="19">
        <f t="shared" si="1"/>
        <v>107.25</v>
      </c>
      <c r="G49" s="19">
        <f t="shared" si="1"/>
        <v>178.75</v>
      </c>
      <c r="H49" s="19">
        <f t="shared" si="1"/>
        <v>214.5</v>
      </c>
      <c r="I49" s="19">
        <f t="shared" si="1"/>
        <v>286</v>
      </c>
      <c r="J49" s="19">
        <f t="shared" si="1"/>
        <v>321.75</v>
      </c>
      <c r="K49" s="19">
        <f t="shared" si="1"/>
        <v>357.5</v>
      </c>
      <c r="L49" s="19">
        <f t="shared" si="1"/>
        <v>357.5</v>
      </c>
      <c r="M49" s="19">
        <f t="shared" si="1"/>
        <v>357.5</v>
      </c>
    </row>
    <row r="50" spans="1:13" x14ac:dyDescent="0.25">
      <c r="A50"/>
      <c r="B50" s="31" t="s">
        <v>59</v>
      </c>
      <c r="C50" s="32" t="s">
        <v>39</v>
      </c>
      <c r="D50" s="19"/>
      <c r="E50" s="19">
        <v>5</v>
      </c>
      <c r="F50" s="19">
        <v>5</v>
      </c>
      <c r="G50" s="19">
        <v>5</v>
      </c>
      <c r="H50" s="19">
        <v>5</v>
      </c>
      <c r="I50" s="19">
        <v>5</v>
      </c>
      <c r="J50" s="19">
        <v>5</v>
      </c>
      <c r="K50" s="19">
        <v>5</v>
      </c>
      <c r="L50" s="19">
        <v>5</v>
      </c>
      <c r="M50" s="24">
        <v>5</v>
      </c>
    </row>
    <row r="51" spans="1:13" x14ac:dyDescent="0.25">
      <c r="B51" s="31" t="s">
        <v>60</v>
      </c>
      <c r="C51" s="32" t="s">
        <v>18</v>
      </c>
      <c r="D51" s="19"/>
      <c r="E51" s="19">
        <v>2</v>
      </c>
      <c r="F51" s="19">
        <v>2</v>
      </c>
      <c r="G51" s="19">
        <v>2</v>
      </c>
      <c r="H51" s="19">
        <v>2</v>
      </c>
      <c r="I51" s="19">
        <v>2</v>
      </c>
      <c r="J51" s="19">
        <v>2</v>
      </c>
      <c r="K51" s="19">
        <v>2</v>
      </c>
      <c r="L51" s="19">
        <v>2</v>
      </c>
      <c r="M51" s="24">
        <v>2</v>
      </c>
    </row>
    <row r="52" spans="1:13" x14ac:dyDescent="0.25">
      <c r="B52" s="25" t="s">
        <v>61</v>
      </c>
      <c r="C52" s="33"/>
      <c r="D52" s="19"/>
      <c r="E52" s="19"/>
      <c r="F52" s="19"/>
      <c r="G52" s="19"/>
      <c r="H52" s="19"/>
      <c r="I52" s="19"/>
      <c r="J52" s="19"/>
      <c r="K52" s="19"/>
      <c r="L52" s="19"/>
      <c r="M52" s="24"/>
    </row>
    <row r="53" spans="1:13" x14ac:dyDescent="0.25">
      <c r="B53" s="31" t="s">
        <v>62</v>
      </c>
      <c r="C53" s="32" t="s">
        <v>44</v>
      </c>
      <c r="D53" s="19"/>
      <c r="E53" s="19">
        <v>2</v>
      </c>
      <c r="F53" s="19">
        <v>2</v>
      </c>
      <c r="G53" s="19">
        <v>2</v>
      </c>
      <c r="H53" s="19">
        <v>2</v>
      </c>
      <c r="I53" s="19">
        <v>2</v>
      </c>
      <c r="J53" s="19">
        <v>2</v>
      </c>
      <c r="K53" s="19">
        <v>2</v>
      </c>
      <c r="L53" s="19">
        <v>2</v>
      </c>
      <c r="M53" s="24">
        <v>2</v>
      </c>
    </row>
    <row r="54" spans="1:13" x14ac:dyDescent="0.25">
      <c r="B54" s="31" t="s">
        <v>63</v>
      </c>
      <c r="C54" s="32" t="s">
        <v>44</v>
      </c>
      <c r="D54" s="19"/>
      <c r="E54" s="19">
        <v>3</v>
      </c>
      <c r="F54" s="19">
        <v>3</v>
      </c>
      <c r="G54" s="19">
        <v>3</v>
      </c>
      <c r="H54" s="19">
        <v>3</v>
      </c>
      <c r="I54" s="19">
        <v>3</v>
      </c>
      <c r="J54" s="19">
        <v>3</v>
      </c>
      <c r="K54" s="19">
        <v>3</v>
      </c>
      <c r="L54" s="19">
        <v>3</v>
      </c>
      <c r="M54" s="24">
        <v>3</v>
      </c>
    </row>
    <row r="55" spans="1:13" x14ac:dyDescent="0.25">
      <c r="B55" s="31" t="s">
        <v>64</v>
      </c>
      <c r="C55" s="34" t="s">
        <v>18</v>
      </c>
      <c r="D55" s="35"/>
      <c r="E55" s="19">
        <v>1</v>
      </c>
      <c r="F55" s="19">
        <v>1</v>
      </c>
      <c r="G55" s="19">
        <v>1</v>
      </c>
      <c r="H55" s="19">
        <v>1</v>
      </c>
      <c r="I55" s="19">
        <v>1</v>
      </c>
      <c r="J55" s="19">
        <v>1</v>
      </c>
      <c r="K55" s="19">
        <v>1</v>
      </c>
      <c r="L55" s="19">
        <v>1</v>
      </c>
      <c r="M55" s="24">
        <v>1</v>
      </c>
    </row>
    <row r="56" spans="1:13" x14ac:dyDescent="0.25">
      <c r="B56" s="25" t="s">
        <v>65</v>
      </c>
      <c r="C56" s="26"/>
      <c r="D56" s="27"/>
      <c r="E56" s="28"/>
      <c r="F56" s="28"/>
      <c r="G56" s="28"/>
      <c r="H56" s="28"/>
      <c r="I56" s="28"/>
      <c r="J56" s="28"/>
      <c r="K56" s="28"/>
      <c r="L56" s="28"/>
      <c r="M56" s="29"/>
    </row>
    <row r="57" spans="1:13" x14ac:dyDescent="0.25">
      <c r="B57" s="31" t="s">
        <v>66</v>
      </c>
      <c r="C57" s="32" t="s">
        <v>18</v>
      </c>
      <c r="D57" s="19"/>
      <c r="E57" s="19">
        <v>7</v>
      </c>
      <c r="F57" s="19">
        <v>6</v>
      </c>
      <c r="G57" s="19">
        <v>6</v>
      </c>
      <c r="H57" s="19">
        <v>6</v>
      </c>
      <c r="I57" s="19">
        <v>6</v>
      </c>
      <c r="J57" s="19">
        <v>3</v>
      </c>
      <c r="K57" s="19">
        <v>3</v>
      </c>
      <c r="L57" s="19">
        <v>3</v>
      </c>
      <c r="M57" s="24">
        <v>3</v>
      </c>
    </row>
    <row r="58" spans="1:13" x14ac:dyDescent="0.25">
      <c r="B58" s="31" t="s">
        <v>67</v>
      </c>
      <c r="C58" s="32" t="s">
        <v>18</v>
      </c>
      <c r="D58" s="19"/>
      <c r="E58" s="19">
        <v>7</v>
      </c>
      <c r="F58" s="19">
        <v>7</v>
      </c>
      <c r="G58" s="19">
        <v>7</v>
      </c>
      <c r="H58" s="19">
        <v>7</v>
      </c>
      <c r="I58" s="19">
        <v>7</v>
      </c>
      <c r="J58" s="19">
        <v>6</v>
      </c>
      <c r="K58" s="19">
        <v>5</v>
      </c>
      <c r="L58" s="19">
        <v>5</v>
      </c>
      <c r="M58" s="24">
        <v>5</v>
      </c>
    </row>
    <row r="59" spans="1:13" x14ac:dyDescent="0.25">
      <c r="B59" s="31" t="s">
        <v>68</v>
      </c>
      <c r="C59" s="32" t="s">
        <v>18</v>
      </c>
      <c r="D59" s="35"/>
      <c r="E59" s="19">
        <v>0</v>
      </c>
      <c r="F59" s="19">
        <v>0</v>
      </c>
      <c r="G59" s="19">
        <v>2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24">
        <v>0</v>
      </c>
    </row>
    <row r="60" spans="1:13" x14ac:dyDescent="0.25">
      <c r="B60" s="31" t="s">
        <v>69</v>
      </c>
      <c r="C60" s="32" t="s">
        <v>18</v>
      </c>
      <c r="D60" s="35"/>
      <c r="E60" s="19">
        <v>0</v>
      </c>
      <c r="F60" s="19">
        <v>0</v>
      </c>
      <c r="G60" s="19">
        <v>2</v>
      </c>
      <c r="H60" s="19">
        <v>2</v>
      </c>
      <c r="I60" s="19">
        <v>2</v>
      </c>
      <c r="J60" s="19">
        <v>2</v>
      </c>
      <c r="K60" s="19">
        <v>2</v>
      </c>
      <c r="L60" s="19">
        <v>2</v>
      </c>
      <c r="M60" s="24">
        <v>2</v>
      </c>
    </row>
    <row r="61" spans="1:13" x14ac:dyDescent="0.25">
      <c r="B61" s="25" t="s">
        <v>65</v>
      </c>
      <c r="C61" s="26"/>
      <c r="D61" s="27" t="s">
        <v>70</v>
      </c>
      <c r="E61" s="28"/>
      <c r="F61" s="28"/>
      <c r="G61" s="28"/>
      <c r="H61" s="28"/>
      <c r="I61" s="28"/>
      <c r="J61" s="28"/>
      <c r="K61" s="28"/>
      <c r="L61" s="28"/>
      <c r="M61" s="29"/>
    </row>
    <row r="62" spans="1:13" x14ac:dyDescent="0.25">
      <c r="B62" s="31" t="s">
        <v>71</v>
      </c>
      <c r="C62" s="32" t="s">
        <v>18</v>
      </c>
      <c r="D62" s="19" t="s">
        <v>70</v>
      </c>
      <c r="E62" s="30">
        <v>0</v>
      </c>
      <c r="F62" s="30">
        <v>0</v>
      </c>
      <c r="G62" s="30">
        <f t="shared" ref="G62:M62" si="2">+G64/2.5</f>
        <v>2.4</v>
      </c>
      <c r="H62" s="30">
        <f t="shared" si="2"/>
        <v>4</v>
      </c>
      <c r="I62" s="30">
        <f t="shared" si="2"/>
        <v>6.4</v>
      </c>
      <c r="J62" s="30">
        <f t="shared" si="2"/>
        <v>7.2</v>
      </c>
      <c r="K62" s="30">
        <f t="shared" si="2"/>
        <v>8</v>
      </c>
      <c r="L62" s="30">
        <f t="shared" si="2"/>
        <v>8.8000000000000007</v>
      </c>
      <c r="M62" s="30">
        <f t="shared" si="2"/>
        <v>9.6</v>
      </c>
    </row>
    <row r="63" spans="1:13" x14ac:dyDescent="0.25">
      <c r="B63" s="31" t="s">
        <v>72</v>
      </c>
      <c r="C63" s="32" t="s">
        <v>73</v>
      </c>
      <c r="D63" s="19" t="s">
        <v>70</v>
      </c>
      <c r="E63" s="19" t="s">
        <v>70</v>
      </c>
      <c r="F63" s="19"/>
      <c r="G63" s="19"/>
      <c r="H63" s="19"/>
      <c r="I63" s="19"/>
      <c r="J63" s="19"/>
      <c r="K63" s="19"/>
      <c r="L63" s="19"/>
      <c r="M63" s="24"/>
    </row>
    <row r="64" spans="1:13" ht="15.75" thickBot="1" x14ac:dyDescent="0.3">
      <c r="A64"/>
      <c r="B64" s="36" t="s">
        <v>74</v>
      </c>
      <c r="C64" s="37" t="s">
        <v>75</v>
      </c>
      <c r="D64" s="38">
        <v>0</v>
      </c>
      <c r="E64" s="38">
        <v>0</v>
      </c>
      <c r="F64" s="38">
        <v>0</v>
      </c>
      <c r="G64" s="38">
        <v>6</v>
      </c>
      <c r="H64" s="38">
        <v>10</v>
      </c>
      <c r="I64" s="38">
        <v>16</v>
      </c>
      <c r="J64" s="38">
        <v>18</v>
      </c>
      <c r="K64" s="38">
        <v>20</v>
      </c>
      <c r="L64" s="38">
        <v>22</v>
      </c>
      <c r="M64" s="39">
        <v>24</v>
      </c>
    </row>
    <row r="65" spans="1:13" hidden="1" x14ac:dyDescent="0.25">
      <c r="A65"/>
      <c r="E65" s="40">
        <v>600</v>
      </c>
      <c r="F65" s="40">
        <v>1500</v>
      </c>
      <c r="G65" s="40">
        <v>2500</v>
      </c>
      <c r="H65" s="40">
        <v>3000</v>
      </c>
      <c r="I65" s="40">
        <v>4000</v>
      </c>
      <c r="J65" s="40">
        <v>4500</v>
      </c>
      <c r="K65" s="40">
        <v>5000</v>
      </c>
      <c r="L65" s="40">
        <v>5000</v>
      </c>
      <c r="M65" s="40">
        <v>5000</v>
      </c>
    </row>
    <row r="66" spans="1:13" x14ac:dyDescent="0.25">
      <c r="A66"/>
    </row>
    <row r="67" spans="1:13" x14ac:dyDescent="0.25">
      <c r="A67"/>
      <c r="B67" t="s">
        <v>76</v>
      </c>
    </row>
    <row r="68" spans="1:13" x14ac:dyDescent="0.25">
      <c r="A68"/>
      <c r="B68" t="s">
        <v>77</v>
      </c>
    </row>
    <row r="69" spans="1:13" x14ac:dyDescent="0.25">
      <c r="A69"/>
      <c r="B69" s="41" t="s">
        <v>78</v>
      </c>
    </row>
    <row r="70" spans="1:13" x14ac:dyDescent="0.25">
      <c r="B70" s="41" t="s">
        <v>79</v>
      </c>
    </row>
    <row r="72" spans="1:13" x14ac:dyDescent="0.25">
      <c r="A72"/>
      <c r="B72" t="s">
        <v>80</v>
      </c>
      <c r="C72" s="41" t="s">
        <v>81</v>
      </c>
    </row>
    <row r="73" spans="1:13" x14ac:dyDescent="0.25">
      <c r="A73"/>
      <c r="B73" t="s">
        <v>82</v>
      </c>
      <c r="C73" s="41" t="s">
        <v>83</v>
      </c>
    </row>
    <row r="74" spans="1:13" x14ac:dyDescent="0.25">
      <c r="A74"/>
      <c r="B74" s="41"/>
    </row>
    <row r="75" spans="1:13" x14ac:dyDescent="0.25">
      <c r="B75" s="42" t="s">
        <v>84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</row>
    <row r="76" spans="1:13" x14ac:dyDescent="0.25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</row>
    <row r="77" spans="1:13" x14ac:dyDescent="0.25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</row>
    <row r="78" spans="1:13" x14ac:dyDescent="0.25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80" spans="1:13" x14ac:dyDescent="0.25">
      <c r="B80" s="42" t="s">
        <v>85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</row>
    <row r="82" spans="2:4" x14ac:dyDescent="0.25">
      <c r="B82" s="43" t="s">
        <v>86</v>
      </c>
      <c r="C82" s="44"/>
      <c r="D82" s="44"/>
    </row>
    <row r="83" spans="2:4" x14ac:dyDescent="0.25">
      <c r="B83" s="44" t="s">
        <v>87</v>
      </c>
      <c r="C83" s="44"/>
      <c r="D83" s="44"/>
    </row>
    <row r="84" spans="2:4" x14ac:dyDescent="0.25">
      <c r="B84" s="44" t="s">
        <v>88</v>
      </c>
      <c r="C84" s="44"/>
      <c r="D84" s="44"/>
    </row>
  </sheetData>
  <mergeCells count="18">
    <mergeCell ref="D61:M61"/>
    <mergeCell ref="B75:M78"/>
    <mergeCell ref="B80:M80"/>
    <mergeCell ref="B82:D82"/>
    <mergeCell ref="B83:D83"/>
    <mergeCell ref="B84:D84"/>
    <mergeCell ref="D32:M32"/>
    <mergeCell ref="D37:M37"/>
    <mergeCell ref="D41:M41"/>
    <mergeCell ref="D44:M44"/>
    <mergeCell ref="D48:M48"/>
    <mergeCell ref="D56:M56"/>
    <mergeCell ref="B6:M7"/>
    <mergeCell ref="D9:M9"/>
    <mergeCell ref="D12:M12"/>
    <mergeCell ref="D18:M18"/>
    <mergeCell ref="D22:M22"/>
    <mergeCell ref="D27:M27"/>
  </mergeCells>
  <pageMargins left="0.25" right="0.25" top="0.75" bottom="0.75" header="0.3" footer="0.3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Palma aceitera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Rosero Zarria</dc:creator>
  <cp:lastModifiedBy>Marco Antonio Rosero Zarria</cp:lastModifiedBy>
  <dcterms:created xsi:type="dcterms:W3CDTF">2018-06-15T13:20:40Z</dcterms:created>
  <dcterms:modified xsi:type="dcterms:W3CDTF">2018-06-15T13:21:03Z</dcterms:modified>
</cp:coreProperties>
</file>